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3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65" i="1"/>
  <c r="B175"/>
  <c r="A175"/>
  <c r="L174"/>
  <c r="J174"/>
  <c r="I174"/>
  <c r="H174"/>
  <c r="G174"/>
  <c r="F174"/>
  <c r="B166"/>
  <c r="A166"/>
  <c r="J165"/>
  <c r="I165"/>
  <c r="I175" s="1"/>
  <c r="H165"/>
  <c r="G165"/>
  <c r="F165"/>
  <c r="B157"/>
  <c r="A157"/>
  <c r="L156"/>
  <c r="J156"/>
  <c r="I156"/>
  <c r="H156"/>
  <c r="G156"/>
  <c r="F156"/>
  <c r="B148"/>
  <c r="A148"/>
  <c r="L147"/>
  <c r="J147"/>
  <c r="I147"/>
  <c r="H147"/>
  <c r="G147"/>
  <c r="F147"/>
  <c r="B140"/>
  <c r="A140"/>
  <c r="L139"/>
  <c r="J139"/>
  <c r="I139"/>
  <c r="H139"/>
  <c r="G139"/>
  <c r="F139"/>
  <c r="B132"/>
  <c r="A132"/>
  <c r="L131"/>
  <c r="J131"/>
  <c r="I131"/>
  <c r="H131"/>
  <c r="G131"/>
  <c r="F131"/>
  <c r="B124"/>
  <c r="A124"/>
  <c r="L123"/>
  <c r="J123"/>
  <c r="I123"/>
  <c r="H123"/>
  <c r="G123"/>
  <c r="F123"/>
  <c r="B115"/>
  <c r="A115"/>
  <c r="L114"/>
  <c r="J114"/>
  <c r="I114"/>
  <c r="H114"/>
  <c r="G114"/>
  <c r="F114"/>
  <c r="B107"/>
  <c r="A107"/>
  <c r="L106"/>
  <c r="J106"/>
  <c r="I106"/>
  <c r="H106"/>
  <c r="G106"/>
  <c r="F106"/>
  <c r="B98"/>
  <c r="A98"/>
  <c r="L97"/>
  <c r="J97"/>
  <c r="I97"/>
  <c r="H97"/>
  <c r="G97"/>
  <c r="F97"/>
  <c r="B90"/>
  <c r="A90"/>
  <c r="L89"/>
  <c r="J89"/>
  <c r="I89"/>
  <c r="H89"/>
  <c r="G89"/>
  <c r="F89"/>
  <c r="B81"/>
  <c r="A81"/>
  <c r="L80"/>
  <c r="J80"/>
  <c r="I80"/>
  <c r="H80"/>
  <c r="G80"/>
  <c r="F80"/>
  <c r="B72"/>
  <c r="A72"/>
  <c r="L71"/>
  <c r="J71"/>
  <c r="I71"/>
  <c r="H71"/>
  <c r="G71"/>
  <c r="F71"/>
  <c r="B64"/>
  <c r="A64"/>
  <c r="L63"/>
  <c r="J63"/>
  <c r="I63"/>
  <c r="H63"/>
  <c r="G63"/>
  <c r="F63"/>
  <c r="B56"/>
  <c r="A56"/>
  <c r="L55"/>
  <c r="J55"/>
  <c r="I55"/>
  <c r="H55"/>
  <c r="G55"/>
  <c r="F55"/>
  <c r="B48"/>
  <c r="A48"/>
  <c r="L47"/>
  <c r="J47"/>
  <c r="I47"/>
  <c r="H47"/>
  <c r="G47"/>
  <c r="F47"/>
  <c r="B39"/>
  <c r="A39"/>
  <c r="L38"/>
  <c r="J38"/>
  <c r="I38"/>
  <c r="H38"/>
  <c r="G38"/>
  <c r="F38"/>
  <c r="B30"/>
  <c r="A30"/>
  <c r="L29"/>
  <c r="J29"/>
  <c r="I29"/>
  <c r="H29"/>
  <c r="G29"/>
  <c r="F29"/>
  <c r="B22"/>
  <c r="A22"/>
  <c r="L21"/>
  <c r="J21"/>
  <c r="I21"/>
  <c r="H21"/>
  <c r="G21"/>
  <c r="B13"/>
  <c r="A13"/>
  <c r="L12"/>
  <c r="J12"/>
  <c r="I12"/>
  <c r="H12"/>
  <c r="G12"/>
  <c r="F12"/>
  <c r="G175" l="1"/>
  <c r="F175"/>
  <c r="L175"/>
  <c r="J175"/>
  <c r="H157"/>
  <c r="I140"/>
  <c r="G124"/>
  <c r="F124"/>
  <c r="J124"/>
  <c r="H107"/>
  <c r="I90"/>
  <c r="L157"/>
  <c r="J157"/>
  <c r="I157"/>
  <c r="G157"/>
  <c r="G140"/>
  <c r="F140"/>
  <c r="L140"/>
  <c r="H140"/>
  <c r="L124"/>
  <c r="I124"/>
  <c r="J107"/>
  <c r="I107"/>
  <c r="G107"/>
  <c r="L107"/>
  <c r="H124"/>
  <c r="J140"/>
  <c r="F157"/>
  <c r="H175"/>
  <c r="F107"/>
  <c r="H90"/>
  <c r="G90"/>
  <c r="L90"/>
  <c r="F90"/>
  <c r="J90"/>
  <c r="L72"/>
  <c r="J72"/>
  <c r="I72"/>
  <c r="F72"/>
  <c r="G72"/>
  <c r="H72"/>
  <c r="J56"/>
  <c r="I56"/>
  <c r="H56"/>
  <c r="G56"/>
  <c r="L56"/>
  <c r="F56"/>
  <c r="H39"/>
  <c r="L39"/>
  <c r="G39"/>
  <c r="F39"/>
  <c r="J39"/>
  <c r="I39"/>
  <c r="J22"/>
  <c r="L22"/>
  <c r="I22"/>
  <c r="F22"/>
  <c r="H22"/>
  <c r="G22"/>
  <c r="H176" l="1"/>
  <c r="L176"/>
  <c r="F176"/>
  <c r="G176"/>
  <c r="J176"/>
  <c r="I176"/>
</calcChain>
</file>

<file path=xl/sharedStrings.xml><?xml version="1.0" encoding="utf-8"?>
<sst xmlns="http://schemas.openxmlformats.org/spreadsheetml/2006/main" count="434" uniqueCount="156">
  <si>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</si>
  <si>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</si>
  <si>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</si>
  <si>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</si>
  <si>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</si>
  <si>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</si>
  <si>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</si>
  <si>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</si>
  <si>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</si>
  <si>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</si>
  <si>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</si>
  <si>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</si>
  <si>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</si>
  <si>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</si>
  <si>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</si>
  <si>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</si>
  <si>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</si>
  <si>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</si>
  <si>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</si>
  <si>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</si>
  <si>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</si>
  <si>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</si>
  <si>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</si>
  <si>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</si>
  <si>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</si>
  <si>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</si>
  <si>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</si>
  <si>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</si>
  <si>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</si>
  <si>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</si>
  <si>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</si>
  <si>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</si>
  <si>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</si>
  <si>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</si>
  <si>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</si>
  <si>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пром</t>
  </si>
  <si>
    <t>Какао с молоком</t>
  </si>
  <si>
    <t>Хлеб пшеничный</t>
  </si>
  <si>
    <t>200/10</t>
  </si>
  <si>
    <t>Согласовано:</t>
  </si>
  <si>
    <t>Гончарова Р.М.</t>
  </si>
  <si>
    <t>Каша геркулесовая молочная с маслом сливочным</t>
  </si>
  <si>
    <t>Сыр твердо-мягкий порционно с м.д.ж. 45%</t>
  </si>
  <si>
    <t>Салат из белокачанной капусты с морковью</t>
  </si>
  <si>
    <t>Суп картофельный с горохом и фрикаделькой из птицы "детские"</t>
  </si>
  <si>
    <t>Макароны отварные с маслом сливочным</t>
  </si>
  <si>
    <t>Чай с лимоном</t>
  </si>
  <si>
    <t>Палочки мясные Детские запеченные (в соотвтетствии с ГОСТ Р 55366-2012)</t>
  </si>
  <si>
    <t>Холодная закуска: овощи порционно/огурец/по сезону</t>
  </si>
  <si>
    <t>Котлета "Говяжья школьная" запеченная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</si>
  <si>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</si>
  <si>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</si>
  <si>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</si>
  <si>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</si>
  <si>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 запеченая с овощами и сыром</t>
  </si>
  <si>
    <t>Картофельное пюре с маслом сливочным</t>
  </si>
  <si>
    <t>Компот из смеси сухофруктов витаминизиров.</t>
  </si>
  <si>
    <t xml:space="preserve">Салат из моркови с яблоком </t>
  </si>
  <si>
    <t>Повидло</t>
  </si>
  <si>
    <t>Чай с сахаром</t>
  </si>
  <si>
    <t>Салат из огурцов с растительным маслом (по сезону)</t>
  </si>
  <si>
    <t>Борщ со свежей капустой и картофелем с фрикадельками из мяса "Детская"</t>
  </si>
  <si>
    <t>Плов с птицей</t>
  </si>
  <si>
    <t>Компот из свежих яблок и лимона</t>
  </si>
  <si>
    <t>Фрикадельки из мяса птицы с соусом молочным</t>
  </si>
  <si>
    <t>Сала т из свежей капусты "Молодость"</t>
  </si>
  <si>
    <t>Рассольник "Ленинградский" на бульоне</t>
  </si>
  <si>
    <t>Рагу из птицы</t>
  </si>
  <si>
    <t>Сок фруктовый</t>
  </si>
  <si>
    <t>Зеленый горошек</t>
  </si>
  <si>
    <t>Омлет натуральный с маслом сливочным</t>
  </si>
  <si>
    <t>Суп картофельный с рыбными фрикадельками</t>
  </si>
  <si>
    <t>Котлета "Куриная" рубленная из циплят бройлеров</t>
  </si>
  <si>
    <t>Капуста тушеная</t>
  </si>
  <si>
    <t>Каша гречневая молочная с маслом сливочным</t>
  </si>
  <si>
    <t>Борщ "Сибирский" с фасолью</t>
  </si>
  <si>
    <t>Куры тушеные в соусе</t>
  </si>
  <si>
    <t>Напиток из яблок витаминизированный</t>
  </si>
  <si>
    <t>Зразы рыбные рубленные с яйцом</t>
  </si>
  <si>
    <t>Каша "Дружба" с маслом сливочным</t>
  </si>
  <si>
    <t>Винегрет овощной</t>
  </si>
  <si>
    <t>Суп- лапша домашняя с птицей отварной</t>
  </si>
  <si>
    <t>Птица порционная, запеченая</t>
  </si>
  <si>
    <t>Компот из смеси сухофруктов витаминизированный</t>
  </si>
  <si>
    <t>Запеканка творожно-рисовая с маслом сливочным</t>
  </si>
  <si>
    <t>Молоко сгущенное</t>
  </si>
  <si>
    <t>Суп картофельный с клецками</t>
  </si>
  <si>
    <t>Жаркое по-домашнему</t>
  </si>
  <si>
    <t>Тефтели "Детские" под овощным соусом</t>
  </si>
  <si>
    <t>Салат из свеклы с сыром и маслом растительным</t>
  </si>
  <si>
    <t>Щи из свежей капусты с фрикаделькой  из птицы "Детская"</t>
  </si>
  <si>
    <t>Рыба запеченая под соусом</t>
  </si>
  <si>
    <t>Картофельное пюре с масло м сливочным</t>
  </si>
  <si>
    <t>Кисель фруктовый</t>
  </si>
  <si>
    <t>Чай с сахаром и лимоном</t>
  </si>
  <si>
    <t>Суп картофельный с вермишелью</t>
  </si>
  <si>
    <t>Каша гречневая рассыпчатая с маслом</t>
  </si>
  <si>
    <t>Пудинг творожно-пшенный с сахарной пудрой</t>
  </si>
  <si>
    <t xml:space="preserve"> Директор школы</t>
  </si>
  <si>
    <t>Фрукт свежие (яблоко)</t>
  </si>
  <si>
    <t>первое блюдо</t>
  </si>
  <si>
    <t>второе блюдо</t>
  </si>
  <si>
    <t xml:space="preserve">хлеб </t>
  </si>
  <si>
    <t>второе</t>
  </si>
  <si>
    <t>Фрукты свежие (яблоко)</t>
  </si>
  <si>
    <t xml:space="preserve">второе </t>
  </si>
  <si>
    <t>Хлеб черный</t>
  </si>
  <si>
    <t>МОУ "Васильевская основная общеобразовательная школа" с. Васильевка</t>
  </si>
  <si>
    <t>№173</t>
  </si>
  <si>
    <t>№15</t>
  </si>
  <si>
    <t>№382</t>
  </si>
  <si>
    <t>№338</t>
  </si>
  <si>
    <t>№45</t>
  </si>
  <si>
    <t>№102</t>
  </si>
  <si>
    <t>№268</t>
  </si>
  <si>
    <t>№203</t>
  </si>
  <si>
    <t>№377</t>
  </si>
  <si>
    <t>№304</t>
  </si>
  <si>
    <t>№379</t>
  </si>
  <si>
    <t>№52</t>
  </si>
  <si>
    <t>№113</t>
  </si>
  <si>
    <t>№232</t>
  </si>
  <si>
    <t>№312</t>
  </si>
  <si>
    <t>№349</t>
  </si>
  <si>
    <t>№222</t>
  </si>
  <si>
    <t>№376</t>
  </si>
  <si>
    <t>№59</t>
  </si>
  <si>
    <t>№24</t>
  </si>
  <si>
    <t>№82</t>
  </si>
  <si>
    <t>№291</t>
  </si>
  <si>
    <t>№342</t>
  </si>
  <si>
    <t>№297/326</t>
  </si>
  <si>
    <t>№56</t>
  </si>
  <si>
    <t>№96</t>
  </si>
  <si>
    <t>№263</t>
  </si>
  <si>
    <t>№389</t>
  </si>
  <si>
    <t>№210</t>
  </si>
  <si>
    <t>№131</t>
  </si>
  <si>
    <t>№106</t>
  </si>
  <si>
    <t>№295</t>
  </si>
  <si>
    <t>№139</t>
  </si>
  <si>
    <t>№84</t>
  </si>
  <si>
    <t>№290</t>
  </si>
  <si>
    <t>№348</t>
  </si>
  <si>
    <t>№237</t>
  </si>
  <si>
    <t>№175</t>
  </si>
  <si>
    <t>№67</t>
  </si>
  <si>
    <t>№293</t>
  </si>
  <si>
    <t>№223</t>
  </si>
  <si>
    <t>№108</t>
  </si>
  <si>
    <t>№259</t>
  </si>
  <si>
    <t>№279</t>
  </si>
  <si>
    <t>№88</t>
  </si>
  <si>
    <t>№350</t>
  </si>
  <si>
    <t>№103</t>
  </si>
  <si>
    <t>№171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</si>
</sst>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72" sqref="K172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4.1796875" style="1" customWidth="1"/>
    <col min="5" max="5" width="52.54296875" style="2" customWidth="1"/>
    <col min="6" max="6" width="11.816406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6" t="s">
        <v>107</v>
      </c>
      <c r="D1" s="57"/>
      <c r="E1" s="57"/>
      <c r="F1" s="12" t="s">
        <v>39</v>
      </c>
      <c r="G1" s="2" t="s">
        <v>16</v>
      </c>
      <c r="H1" s="58" t="s">
        <v>98</v>
      </c>
      <c r="I1" s="58"/>
      <c r="J1" s="58"/>
      <c r="K1" s="58"/>
    </row>
    <row r="2" spans="1:12" ht="18">
      <c r="A2" s="35" t="s">
        <v>6</v>
      </c>
      <c r="C2" s="2"/>
      <c r="G2" s="2" t="s">
        <v>17</v>
      </c>
      <c r="H2" s="58" t="s">
        <v>40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31</v>
      </c>
      <c r="I4" s="47" t="s">
        <v>32</v>
      </c>
      <c r="J4" s="47" t="s">
        <v>33</v>
      </c>
    </row>
    <row r="5" spans="1:12" ht="3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29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30</v>
      </c>
    </row>
    <row r="6" spans="1:12" ht="14.5">
      <c r="A6" s="20">
        <v>1</v>
      </c>
      <c r="B6" s="21">
        <v>1</v>
      </c>
      <c r="C6" s="22" t="s">
        <v>19</v>
      </c>
      <c r="D6" s="5" t="s">
        <v>20</v>
      </c>
      <c r="E6" s="42" t="s">
        <v>41</v>
      </c>
      <c r="F6" s="43">
        <v>200</v>
      </c>
      <c r="G6" s="43">
        <v>7.2</v>
      </c>
      <c r="H6" s="43">
        <v>9.8000000000000007</v>
      </c>
      <c r="I6" s="43">
        <v>28.8</v>
      </c>
      <c r="J6" s="43">
        <v>232.4</v>
      </c>
      <c r="K6" s="44" t="s">
        <v>108</v>
      </c>
      <c r="L6" s="43">
        <v>16.079999999999998</v>
      </c>
    </row>
    <row r="7" spans="1:12" ht="14.5">
      <c r="A7" s="23"/>
      <c r="B7" s="15"/>
      <c r="C7" s="11"/>
      <c r="D7" s="6"/>
      <c r="E7" s="42" t="s">
        <v>42</v>
      </c>
      <c r="F7" s="43">
        <v>25</v>
      </c>
      <c r="G7" s="43">
        <v>5.8</v>
      </c>
      <c r="H7" s="43">
        <v>8.5</v>
      </c>
      <c r="I7" s="43">
        <v>0.03</v>
      </c>
      <c r="J7" s="43">
        <v>99.8</v>
      </c>
      <c r="K7" s="44" t="s">
        <v>109</v>
      </c>
      <c r="L7" s="43">
        <v>11.19</v>
      </c>
    </row>
    <row r="8" spans="1:12" ht="14.5">
      <c r="A8" s="23"/>
      <c r="B8" s="15"/>
      <c r="C8" s="11"/>
      <c r="D8" s="7" t="s">
        <v>21</v>
      </c>
      <c r="E8" s="42" t="s">
        <v>36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 t="s">
        <v>110</v>
      </c>
      <c r="L8" s="43">
        <v>13.89</v>
      </c>
    </row>
    <row r="9" spans="1:12" ht="14.5">
      <c r="A9" s="23"/>
      <c r="B9" s="15"/>
      <c r="C9" s="11"/>
      <c r="D9" s="7" t="s">
        <v>22</v>
      </c>
      <c r="E9" s="42" t="s">
        <v>37</v>
      </c>
      <c r="F9" s="43">
        <v>40</v>
      </c>
      <c r="G9" s="43">
        <v>2</v>
      </c>
      <c r="H9" s="43">
        <v>0.2</v>
      </c>
      <c r="I9" s="43">
        <v>13.1</v>
      </c>
      <c r="J9" s="43">
        <v>62.5</v>
      </c>
      <c r="K9" s="44" t="s">
        <v>35</v>
      </c>
      <c r="L9" s="43">
        <v>2.62</v>
      </c>
    </row>
    <row r="10" spans="1:12" ht="14.5">
      <c r="A10" s="23"/>
      <c r="B10" s="15"/>
      <c r="C10" s="11"/>
      <c r="D10" s="7" t="s">
        <v>23</v>
      </c>
      <c r="E10" s="42" t="s">
        <v>99</v>
      </c>
      <c r="F10" s="43">
        <v>200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111</v>
      </c>
      <c r="L10" s="43">
        <v>9.9600000000000009</v>
      </c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4"/>
      <c r="B12" s="17"/>
      <c r="C12" s="8"/>
      <c r="D12" s="18" t="s">
        <v>28</v>
      </c>
      <c r="E12" s="9"/>
      <c r="F12" s="19">
        <f>SUM(F6:F11)</f>
        <v>665</v>
      </c>
      <c r="G12" s="19">
        <f>SUM(G6:G11)</f>
        <v>18.899999999999999</v>
      </c>
      <c r="H12" s="19">
        <f>SUM(H6:H11)</f>
        <v>22.599999999999998</v>
      </c>
      <c r="I12" s="19">
        <f>SUM(I6:I11)</f>
        <v>77.22999999999999</v>
      </c>
      <c r="J12" s="19">
        <f>SUM(J6:J11)</f>
        <v>588.4</v>
      </c>
      <c r="K12" s="25"/>
      <c r="L12" s="19">
        <f>SUM(L6:L11)</f>
        <v>53.739999999999995</v>
      </c>
    </row>
    <row r="13" spans="1:12" ht="14.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2" t="s">
        <v>43</v>
      </c>
      <c r="F13" s="43">
        <v>60</v>
      </c>
      <c r="G13" s="43">
        <v>0.9</v>
      </c>
      <c r="H13" s="43">
        <v>1.31</v>
      </c>
      <c r="I13" s="43">
        <v>5.6</v>
      </c>
      <c r="J13" s="43">
        <v>37.700000000000003</v>
      </c>
      <c r="K13" s="44" t="s">
        <v>112</v>
      </c>
      <c r="L13" s="43">
        <v>2.94</v>
      </c>
    </row>
    <row r="14" spans="1:12" ht="25">
      <c r="A14" s="23"/>
      <c r="B14" s="15"/>
      <c r="C14" s="11"/>
      <c r="D14" s="7" t="s">
        <v>100</v>
      </c>
      <c r="E14" s="42" t="s">
        <v>44</v>
      </c>
      <c r="F14" s="43" t="s">
        <v>38</v>
      </c>
      <c r="G14" s="43">
        <v>4.8</v>
      </c>
      <c r="H14" s="43">
        <v>3.1</v>
      </c>
      <c r="I14" s="43">
        <v>16.899999999999999</v>
      </c>
      <c r="J14" s="43">
        <v>114.8</v>
      </c>
      <c r="K14" s="44" t="s">
        <v>113</v>
      </c>
      <c r="L14" s="43">
        <v>15.79</v>
      </c>
    </row>
    <row r="15" spans="1:12" ht="25">
      <c r="A15" s="23"/>
      <c r="B15" s="15"/>
      <c r="C15" s="11"/>
      <c r="D15" s="7" t="s">
        <v>101</v>
      </c>
      <c r="E15" s="42" t="s">
        <v>47</v>
      </c>
      <c r="F15" s="43">
        <v>90</v>
      </c>
      <c r="G15" s="43">
        <v>15.1</v>
      </c>
      <c r="H15" s="43">
        <v>12.2</v>
      </c>
      <c r="I15" s="43">
        <v>6</v>
      </c>
      <c r="J15" s="43">
        <v>194.5</v>
      </c>
      <c r="K15" s="44" t="s">
        <v>114</v>
      </c>
      <c r="L15" s="43">
        <v>44.18</v>
      </c>
    </row>
    <row r="16" spans="1:12" ht="14.5">
      <c r="A16" s="23"/>
      <c r="B16" s="15"/>
      <c r="C16" s="11"/>
      <c r="D16" s="7" t="s">
        <v>26</v>
      </c>
      <c r="E16" s="42" t="s">
        <v>45</v>
      </c>
      <c r="F16" s="43">
        <v>150</v>
      </c>
      <c r="G16" s="43">
        <v>5.7</v>
      </c>
      <c r="H16" s="43">
        <v>3.4</v>
      </c>
      <c r="I16" s="43">
        <v>36.4</v>
      </c>
      <c r="J16" s="43">
        <v>199.5</v>
      </c>
      <c r="K16" s="44" t="s">
        <v>115</v>
      </c>
      <c r="L16" s="43">
        <v>7.69</v>
      </c>
    </row>
    <row r="17" spans="1:12" ht="14.5">
      <c r="A17" s="23"/>
      <c r="B17" s="15"/>
      <c r="C17" s="11"/>
      <c r="D17" s="7" t="s">
        <v>27</v>
      </c>
      <c r="E17" s="42" t="s">
        <v>46</v>
      </c>
      <c r="F17" s="43" t="s">
        <v>34</v>
      </c>
      <c r="G17" s="43">
        <v>0.3</v>
      </c>
      <c r="H17" s="43">
        <v>0.06</v>
      </c>
      <c r="I17" s="43">
        <v>15.2</v>
      </c>
      <c r="J17" s="43">
        <v>62.5</v>
      </c>
      <c r="K17" s="44" t="s">
        <v>116</v>
      </c>
      <c r="L17" s="43">
        <v>2.95</v>
      </c>
    </row>
    <row r="18" spans="1:12" ht="14.5">
      <c r="A18" s="23"/>
      <c r="B18" s="15"/>
      <c r="C18" s="11"/>
      <c r="D18" s="7" t="s">
        <v>22</v>
      </c>
      <c r="E18" s="42" t="s">
        <v>37</v>
      </c>
      <c r="F18" s="43">
        <v>40</v>
      </c>
      <c r="G18" s="43">
        <v>1.5</v>
      </c>
      <c r="H18" s="43">
        <v>0.2</v>
      </c>
      <c r="I18" s="43">
        <v>9.8000000000000007</v>
      </c>
      <c r="J18" s="43">
        <v>46.9</v>
      </c>
      <c r="K18" s="44" t="s">
        <v>35</v>
      </c>
      <c r="L18" s="43">
        <v>2.62</v>
      </c>
    </row>
    <row r="19" spans="1:12" ht="14.5">
      <c r="A19" s="23"/>
      <c r="B19" s="15"/>
      <c r="C19" s="11"/>
      <c r="D19" s="7" t="s">
        <v>102</v>
      </c>
      <c r="E19" s="42" t="s">
        <v>106</v>
      </c>
      <c r="F19" s="43">
        <v>40</v>
      </c>
      <c r="G19" s="43">
        <v>2.6</v>
      </c>
      <c r="H19" s="43">
        <v>0.5</v>
      </c>
      <c r="I19" s="43">
        <v>13.6</v>
      </c>
      <c r="J19" s="43">
        <v>69.599999999999994</v>
      </c>
      <c r="K19" s="44" t="s">
        <v>35</v>
      </c>
      <c r="L19" s="43">
        <v>1.08</v>
      </c>
    </row>
    <row r="20" spans="1:12" ht="14.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4"/>
      <c r="B21" s="17"/>
      <c r="C21" s="8"/>
      <c r="D21" s="18" t="s">
        <v>28</v>
      </c>
      <c r="E21" s="9"/>
      <c r="F21" s="19">
        <v>795</v>
      </c>
      <c r="G21" s="19">
        <f>SUM(G13:G20)</f>
        <v>30.900000000000002</v>
      </c>
      <c r="H21" s="19">
        <f>SUM(H13:H20)</f>
        <v>20.769999999999996</v>
      </c>
      <c r="I21" s="19">
        <f>SUM(I13:I20)</f>
        <v>103.5</v>
      </c>
      <c r="J21" s="19">
        <f>SUM(J13:J20)</f>
        <v>725.5</v>
      </c>
      <c r="K21" s="25"/>
      <c r="L21" s="19">
        <f>SUM(L13:L20)</f>
        <v>77.25</v>
      </c>
    </row>
    <row r="22" spans="1:12" ht="14.5">
      <c r="A22" s="29">
        <f>A6</f>
        <v>1</v>
      </c>
      <c r="B22" s="30">
        <f>B6</f>
        <v>1</v>
      </c>
      <c r="C22" s="53" t="s">
        <v>4</v>
      </c>
      <c r="D22" s="54"/>
      <c r="E22" s="31"/>
      <c r="F22" s="32">
        <f>F12+F21</f>
        <v>1460</v>
      </c>
      <c r="G22" s="32">
        <f>G12+G21</f>
        <v>49.8</v>
      </c>
      <c r="H22" s="32">
        <f>H12+H21</f>
        <v>43.36999999999999</v>
      </c>
      <c r="I22" s="32">
        <f>I12+I21</f>
        <v>180.73</v>
      </c>
      <c r="J22" s="32">
        <f>J12+J21</f>
        <v>1313.9</v>
      </c>
      <c r="K22" s="32"/>
      <c r="L22" s="32">
        <f>L12+L21</f>
        <v>130.99</v>
      </c>
    </row>
    <row r="23" spans="1:12" ht="14.5">
      <c r="A23" s="14">
        <v>1</v>
      </c>
      <c r="B23" s="15">
        <v>2</v>
      </c>
      <c r="C23" s="22" t="s">
        <v>19</v>
      </c>
      <c r="D23" s="5" t="s">
        <v>103</v>
      </c>
      <c r="E23" s="39" t="s">
        <v>49</v>
      </c>
      <c r="F23" s="40">
        <v>90</v>
      </c>
      <c r="G23" s="40">
        <v>16.600000000000001</v>
      </c>
      <c r="H23" s="40">
        <v>23.2</v>
      </c>
      <c r="I23" s="40">
        <v>4.3</v>
      </c>
      <c r="J23" s="40">
        <v>293.2</v>
      </c>
      <c r="K23" s="41" t="s">
        <v>114</v>
      </c>
      <c r="L23" s="40">
        <v>51.58</v>
      </c>
    </row>
    <row r="24" spans="1:12" ht="14.5">
      <c r="A24" s="14"/>
      <c r="B24" s="15"/>
      <c r="C24" s="11"/>
      <c r="D24" s="6" t="s">
        <v>26</v>
      </c>
      <c r="E24" s="42" t="s">
        <v>50</v>
      </c>
      <c r="F24" s="43">
        <v>150</v>
      </c>
      <c r="G24" s="43">
        <v>3.7</v>
      </c>
      <c r="H24" s="43">
        <v>5.4</v>
      </c>
      <c r="I24" s="43">
        <v>36.700000000000003</v>
      </c>
      <c r="J24" s="43">
        <v>209.8</v>
      </c>
      <c r="K24" s="44" t="s">
        <v>117</v>
      </c>
      <c r="L24" s="43">
        <v>10.39</v>
      </c>
    </row>
    <row r="25" spans="1:12" ht="14.5">
      <c r="A25" s="14"/>
      <c r="B25" s="15"/>
      <c r="C25" s="11"/>
      <c r="D25" s="7" t="s">
        <v>21</v>
      </c>
      <c r="E25" s="42" t="s">
        <v>51</v>
      </c>
      <c r="F25" s="43">
        <v>200</v>
      </c>
      <c r="G25" s="43">
        <v>3.2</v>
      </c>
      <c r="H25" s="43">
        <v>2.7</v>
      </c>
      <c r="I25" s="43">
        <v>15.9</v>
      </c>
      <c r="J25" s="43">
        <v>62.5</v>
      </c>
      <c r="K25" s="44" t="s">
        <v>118</v>
      </c>
      <c r="L25" s="43">
        <v>10.44</v>
      </c>
    </row>
    <row r="26" spans="1:12" ht="14.5">
      <c r="A26" s="14"/>
      <c r="B26" s="15"/>
      <c r="C26" s="11"/>
      <c r="D26" s="7" t="s">
        <v>22</v>
      </c>
      <c r="E26" s="42" t="s">
        <v>106</v>
      </c>
      <c r="F26" s="43">
        <v>40</v>
      </c>
      <c r="G26" s="43">
        <v>2</v>
      </c>
      <c r="H26" s="43">
        <v>0.2</v>
      </c>
      <c r="I26" s="43">
        <v>13.1</v>
      </c>
      <c r="J26" s="43">
        <v>62.5</v>
      </c>
      <c r="K26" s="44" t="s">
        <v>35</v>
      </c>
      <c r="L26" s="43">
        <v>1.44</v>
      </c>
    </row>
    <row r="27" spans="1:12" ht="14.5">
      <c r="A27" s="14"/>
      <c r="B27" s="15"/>
      <c r="C27" s="11"/>
      <c r="D27" s="6" t="s">
        <v>25</v>
      </c>
      <c r="E27" s="42" t="s">
        <v>48</v>
      </c>
      <c r="F27" s="43">
        <v>55</v>
      </c>
      <c r="G27" s="43">
        <v>0.4</v>
      </c>
      <c r="H27" s="43">
        <v>0.05</v>
      </c>
      <c r="I27" s="43">
        <v>1.4</v>
      </c>
      <c r="J27" s="43">
        <v>7.8</v>
      </c>
      <c r="K27" s="51" t="s">
        <v>35</v>
      </c>
      <c r="L27" s="43">
        <v>3.7</v>
      </c>
    </row>
    <row r="28" spans="1:12" ht="14.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6"/>
      <c r="B29" s="17"/>
      <c r="C29" s="8"/>
      <c r="D29" s="18" t="s">
        <v>28</v>
      </c>
      <c r="E29" s="9"/>
      <c r="F29" s="19">
        <f>SUM(F23:F28)</f>
        <v>535</v>
      </c>
      <c r="G29" s="19">
        <f t="shared" ref="G29" si="0">SUM(G23:G28)</f>
        <v>25.9</v>
      </c>
      <c r="H29" s="19">
        <f t="shared" ref="H29" si="1">SUM(H23:H28)</f>
        <v>31.55</v>
      </c>
      <c r="I29" s="19">
        <f t="shared" ref="I29" si="2">SUM(I23:I28)</f>
        <v>71.400000000000006</v>
      </c>
      <c r="J29" s="19">
        <f t="shared" ref="J29:L29" si="3">SUM(J23:J28)</f>
        <v>635.79999999999995</v>
      </c>
      <c r="K29" s="25"/>
      <c r="L29" s="19">
        <f t="shared" si="3"/>
        <v>77.55</v>
      </c>
    </row>
    <row r="30" spans="1:12" ht="14.5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42" t="s">
        <v>52</v>
      </c>
      <c r="F30" s="43">
        <v>60</v>
      </c>
      <c r="G30" s="43">
        <v>0.9</v>
      </c>
      <c r="H30" s="43">
        <v>3.05</v>
      </c>
      <c r="I30" s="43">
        <v>5.0999999999999996</v>
      </c>
      <c r="J30" s="43">
        <v>51.4</v>
      </c>
      <c r="K30" s="59" t="s">
        <v>119</v>
      </c>
      <c r="L30" s="43">
        <v>3.29</v>
      </c>
    </row>
    <row r="31" spans="1:12" ht="14.5">
      <c r="A31" s="14"/>
      <c r="B31" s="15"/>
      <c r="C31" s="11"/>
      <c r="D31" s="7" t="s">
        <v>100</v>
      </c>
      <c r="E31" s="42" t="s">
        <v>53</v>
      </c>
      <c r="F31" s="43">
        <v>200</v>
      </c>
      <c r="G31" s="43">
        <v>6.9</v>
      </c>
      <c r="H31" s="43">
        <v>6.9</v>
      </c>
      <c r="I31" s="43">
        <v>18.7</v>
      </c>
      <c r="J31" s="43">
        <v>165.1</v>
      </c>
      <c r="K31" s="44" t="s">
        <v>120</v>
      </c>
      <c r="L31" s="43">
        <v>9.25</v>
      </c>
    </row>
    <row r="32" spans="1:12" ht="14.5">
      <c r="A32" s="14"/>
      <c r="B32" s="15"/>
      <c r="C32" s="11"/>
      <c r="D32" s="7" t="s">
        <v>101</v>
      </c>
      <c r="E32" s="42" t="s">
        <v>54</v>
      </c>
      <c r="F32" s="43">
        <v>90</v>
      </c>
      <c r="G32" s="43">
        <v>18.100000000000001</v>
      </c>
      <c r="H32" s="43">
        <v>10.8</v>
      </c>
      <c r="I32" s="43">
        <v>1.9</v>
      </c>
      <c r="J32" s="43">
        <v>177.9</v>
      </c>
      <c r="K32" s="44" t="s">
        <v>121</v>
      </c>
      <c r="L32" s="43">
        <v>32.229999999999997</v>
      </c>
    </row>
    <row r="33" spans="1:12" ht="14.5">
      <c r="A33" s="14"/>
      <c r="B33" s="15"/>
      <c r="C33" s="11"/>
      <c r="D33" s="7" t="s">
        <v>26</v>
      </c>
      <c r="E33" s="42" t="s">
        <v>55</v>
      </c>
      <c r="F33" s="43">
        <v>150</v>
      </c>
      <c r="G33" s="43">
        <v>3.3</v>
      </c>
      <c r="H33" s="43">
        <v>7</v>
      </c>
      <c r="I33" s="43">
        <v>22.2</v>
      </c>
      <c r="J33" s="43">
        <v>165.5</v>
      </c>
      <c r="K33" s="44" t="s">
        <v>122</v>
      </c>
      <c r="L33" s="43">
        <v>13.99</v>
      </c>
    </row>
    <row r="34" spans="1:12" ht="14.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0.2</v>
      </c>
      <c r="H34" s="43">
        <v>0</v>
      </c>
      <c r="I34" s="43">
        <v>24.4</v>
      </c>
      <c r="J34" s="43">
        <v>98.5</v>
      </c>
      <c r="K34" s="44" t="s">
        <v>123</v>
      </c>
      <c r="L34" s="43">
        <v>3.65</v>
      </c>
    </row>
    <row r="35" spans="1:12" ht="14.5">
      <c r="A35" s="14"/>
      <c r="B35" s="15"/>
      <c r="C35" s="11"/>
      <c r="D35" s="7" t="s">
        <v>102</v>
      </c>
      <c r="E35" s="42" t="s">
        <v>37</v>
      </c>
      <c r="F35" s="43">
        <v>40</v>
      </c>
      <c r="G35" s="43">
        <v>2</v>
      </c>
      <c r="H35" s="43">
        <v>0.2</v>
      </c>
      <c r="I35" s="43">
        <v>13.1</v>
      </c>
      <c r="J35" s="43">
        <v>62.5</v>
      </c>
      <c r="K35" s="44" t="s">
        <v>35</v>
      </c>
      <c r="L35" s="43">
        <v>2.62</v>
      </c>
    </row>
    <row r="36" spans="1:12" ht="14.5">
      <c r="A36" s="14"/>
      <c r="B36" s="15"/>
      <c r="C36" s="11"/>
      <c r="D36" s="7" t="s">
        <v>102</v>
      </c>
      <c r="E36" s="42" t="s">
        <v>106</v>
      </c>
      <c r="F36" s="43">
        <v>40</v>
      </c>
      <c r="G36" s="43">
        <v>2.6</v>
      </c>
      <c r="H36" s="43">
        <v>0.5</v>
      </c>
      <c r="I36" s="43">
        <v>13.7</v>
      </c>
      <c r="J36" s="43">
        <v>69.599999999999994</v>
      </c>
      <c r="K36" s="44" t="s">
        <v>35</v>
      </c>
      <c r="L36" s="43">
        <v>1.44</v>
      </c>
    </row>
    <row r="37" spans="1:12" ht="14.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5">
      <c r="A38" s="16"/>
      <c r="B38" s="17"/>
      <c r="C38" s="8"/>
      <c r="D38" s="18" t="s">
        <v>28</v>
      </c>
      <c r="E38" s="9"/>
      <c r="F38" s="19">
        <f>SUM(F30:F37)</f>
        <v>780</v>
      </c>
      <c r="G38" s="19">
        <f>SUM(G30:G37)</f>
        <v>34</v>
      </c>
      <c r="H38" s="19">
        <f>SUM(H30:H37)</f>
        <v>28.45</v>
      </c>
      <c r="I38" s="19">
        <f>SUM(I30:I37)</f>
        <v>99.09999999999998</v>
      </c>
      <c r="J38" s="19">
        <f>SUM(J30:J37)</f>
        <v>790.5</v>
      </c>
      <c r="K38" s="25"/>
      <c r="L38" s="19">
        <f>SUM(L30:L37)</f>
        <v>66.47</v>
      </c>
    </row>
    <row r="39" spans="1:12" ht="15.75" customHeight="1">
      <c r="A39" s="33">
        <f>A23</f>
        <v>1</v>
      </c>
      <c r="B39" s="33">
        <f>B23</f>
        <v>2</v>
      </c>
      <c r="C39" s="53" t="s">
        <v>4</v>
      </c>
      <c r="D39" s="54"/>
      <c r="E39" s="31"/>
      <c r="F39" s="32">
        <f>F29+F38</f>
        <v>1315</v>
      </c>
      <c r="G39" s="32">
        <f>G29+G38</f>
        <v>59.9</v>
      </c>
      <c r="H39" s="32">
        <f>H29+H38</f>
        <v>60</v>
      </c>
      <c r="I39" s="32">
        <f>I29+I38</f>
        <v>170.5</v>
      </c>
      <c r="J39" s="32">
        <f>J29+J38</f>
        <v>1426.3</v>
      </c>
      <c r="K39" s="32"/>
      <c r="L39" s="32">
        <f>L29+L38</f>
        <v>144.01999999999998</v>
      </c>
    </row>
    <row r="40" spans="1:12" ht="14.5">
      <c r="A40" s="20">
        <v>1</v>
      </c>
      <c r="B40" s="21">
        <v>3</v>
      </c>
      <c r="C40" s="22" t="s">
        <v>19</v>
      </c>
      <c r="D40" s="5" t="s">
        <v>20</v>
      </c>
      <c r="E40" s="39" t="s">
        <v>97</v>
      </c>
      <c r="F40" s="40">
        <v>170</v>
      </c>
      <c r="G40" s="40">
        <v>14.9</v>
      </c>
      <c r="H40" s="40">
        <v>14.3</v>
      </c>
      <c r="I40" s="40">
        <v>31.5</v>
      </c>
      <c r="J40" s="40">
        <v>315.10000000000002</v>
      </c>
      <c r="K40" s="41" t="s">
        <v>124</v>
      </c>
      <c r="L40" s="40">
        <v>49.6</v>
      </c>
    </row>
    <row r="41" spans="1:12" ht="14.5">
      <c r="A41" s="23"/>
      <c r="B41" s="15"/>
      <c r="C41" s="11"/>
      <c r="D41" s="6"/>
      <c r="E41" s="42" t="s">
        <v>58</v>
      </c>
      <c r="F41" s="43">
        <v>20</v>
      </c>
      <c r="G41" s="43">
        <v>0.1</v>
      </c>
      <c r="H41" s="43">
        <v>0</v>
      </c>
      <c r="I41" s="43">
        <v>14.3</v>
      </c>
      <c r="J41" s="43">
        <v>57.6</v>
      </c>
      <c r="K41" s="44" t="s">
        <v>35</v>
      </c>
      <c r="L41" s="43">
        <v>3</v>
      </c>
    </row>
    <row r="42" spans="1:12" ht="14.5">
      <c r="A42" s="23"/>
      <c r="B42" s="15"/>
      <c r="C42" s="11"/>
      <c r="D42" s="7" t="s">
        <v>21</v>
      </c>
      <c r="E42" s="42" t="s">
        <v>59</v>
      </c>
      <c r="F42" s="43">
        <v>200</v>
      </c>
      <c r="G42" s="43">
        <v>0.2</v>
      </c>
      <c r="H42" s="43">
        <v>0.05</v>
      </c>
      <c r="I42" s="43">
        <v>15</v>
      </c>
      <c r="J42" s="43">
        <v>61.3</v>
      </c>
      <c r="K42" s="44" t="s">
        <v>125</v>
      </c>
      <c r="L42" s="43">
        <v>2.96</v>
      </c>
    </row>
    <row r="43" spans="1:12" ht="14.5">
      <c r="A43" s="23"/>
      <c r="B43" s="15"/>
      <c r="C43" s="11"/>
      <c r="D43" s="7" t="s">
        <v>22</v>
      </c>
      <c r="E43" s="42" t="s">
        <v>37</v>
      </c>
      <c r="F43" s="43">
        <v>40</v>
      </c>
      <c r="G43" s="43">
        <v>2</v>
      </c>
      <c r="H43" s="43">
        <v>0.2</v>
      </c>
      <c r="I43" s="43">
        <v>13.1</v>
      </c>
      <c r="J43" s="43">
        <v>62.5</v>
      </c>
      <c r="K43" s="44" t="s">
        <v>35</v>
      </c>
      <c r="L43" s="43">
        <v>2.62</v>
      </c>
    </row>
    <row r="44" spans="1:12" ht="14.5">
      <c r="A44" s="23"/>
      <c r="B44" s="15"/>
      <c r="C44" s="11"/>
      <c r="D44" s="7" t="s">
        <v>23</v>
      </c>
      <c r="E44" s="42" t="s">
        <v>104</v>
      </c>
      <c r="F44" s="43">
        <v>200</v>
      </c>
      <c r="G44" s="43">
        <v>0.4</v>
      </c>
      <c r="H44" s="43">
        <v>0.4</v>
      </c>
      <c r="I44" s="43">
        <v>9.8000000000000007</v>
      </c>
      <c r="J44" s="43">
        <v>44.4</v>
      </c>
      <c r="K44" s="44" t="s">
        <v>111</v>
      </c>
      <c r="L44" s="43">
        <v>8.3000000000000007</v>
      </c>
    </row>
    <row r="45" spans="1:12" ht="14.5">
      <c r="A45" s="23"/>
      <c r="B45" s="15"/>
      <c r="C45" s="11"/>
      <c r="D45" s="6" t="s">
        <v>25</v>
      </c>
      <c r="E45" s="42" t="s">
        <v>57</v>
      </c>
      <c r="F45" s="43">
        <v>60</v>
      </c>
      <c r="G45" s="43">
        <v>0.6</v>
      </c>
      <c r="H45" s="43">
        <v>0.1</v>
      </c>
      <c r="I45" s="43">
        <v>5.0999999999999996</v>
      </c>
      <c r="J45" s="43">
        <v>23.9</v>
      </c>
      <c r="K45" s="44" t="s">
        <v>126</v>
      </c>
      <c r="L45" s="43">
        <v>3.62</v>
      </c>
    </row>
    <row r="46" spans="1:12" ht="14.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4"/>
      <c r="B47" s="17"/>
      <c r="C47" s="8"/>
      <c r="D47" s="18" t="s">
        <v>28</v>
      </c>
      <c r="E47" s="9"/>
      <c r="F47" s="19">
        <f>SUM(F40:F46)</f>
        <v>690</v>
      </c>
      <c r="G47" s="19">
        <f t="shared" ref="G47" si="4">SUM(G40:G46)</f>
        <v>18.2</v>
      </c>
      <c r="H47" s="19">
        <f t="shared" ref="H47" si="5">SUM(H40:H46)</f>
        <v>15.05</v>
      </c>
      <c r="I47" s="19">
        <f t="shared" ref="I47" si="6">SUM(I40:I46)</f>
        <v>88.799999999999983</v>
      </c>
      <c r="J47" s="19">
        <f t="shared" ref="J47:L47" si="7">SUM(J40:J46)</f>
        <v>564.80000000000007</v>
      </c>
      <c r="K47" s="25"/>
      <c r="L47" s="19">
        <f t="shared" si="7"/>
        <v>70.100000000000009</v>
      </c>
    </row>
    <row r="48" spans="1:12" ht="14.5">
      <c r="A48" s="26">
        <f>A40</f>
        <v>1</v>
      </c>
      <c r="B48" s="13">
        <f>B40</f>
        <v>3</v>
      </c>
      <c r="C48" s="10" t="s">
        <v>24</v>
      </c>
      <c r="D48" s="7" t="s">
        <v>25</v>
      </c>
      <c r="E48" s="42" t="s">
        <v>60</v>
      </c>
      <c r="F48" s="43">
        <v>60</v>
      </c>
      <c r="G48" s="43">
        <v>0.3</v>
      </c>
      <c r="H48" s="43">
        <v>2</v>
      </c>
      <c r="I48" s="43">
        <v>1.6</v>
      </c>
      <c r="J48" s="43">
        <v>25.6</v>
      </c>
      <c r="K48" s="44" t="s">
        <v>127</v>
      </c>
      <c r="L48" s="43">
        <v>4.6100000000000003</v>
      </c>
    </row>
    <row r="49" spans="1:12" ht="25">
      <c r="A49" s="23"/>
      <c r="B49" s="15"/>
      <c r="C49" s="11"/>
      <c r="D49" s="7" t="s">
        <v>100</v>
      </c>
      <c r="E49" s="42" t="s">
        <v>61</v>
      </c>
      <c r="F49" s="43">
        <v>210</v>
      </c>
      <c r="G49" s="43">
        <v>1.9</v>
      </c>
      <c r="H49" s="43">
        <v>2.4</v>
      </c>
      <c r="I49" s="43">
        <v>9.3000000000000007</v>
      </c>
      <c r="J49" s="43">
        <v>66.8</v>
      </c>
      <c r="K49" s="44" t="s">
        <v>128</v>
      </c>
      <c r="L49" s="43">
        <v>15.86</v>
      </c>
    </row>
    <row r="50" spans="1:12" ht="14.5">
      <c r="A50" s="23"/>
      <c r="B50" s="15"/>
      <c r="C50" s="11"/>
      <c r="D50" s="7" t="s">
        <v>101</v>
      </c>
      <c r="E50" s="42" t="s">
        <v>62</v>
      </c>
      <c r="F50" s="43">
        <v>240</v>
      </c>
      <c r="G50" s="43">
        <v>22.4</v>
      </c>
      <c r="H50" s="43">
        <v>26.1</v>
      </c>
      <c r="I50" s="43">
        <v>47.2</v>
      </c>
      <c r="J50" s="43">
        <v>513.6</v>
      </c>
      <c r="K50" s="44" t="s">
        <v>129</v>
      </c>
      <c r="L50" s="43">
        <v>44.65</v>
      </c>
    </row>
    <row r="51" spans="1:12" ht="14.5">
      <c r="A51" s="23"/>
      <c r="B51" s="15"/>
      <c r="C51" s="11"/>
      <c r="D51" s="7" t="s">
        <v>27</v>
      </c>
      <c r="E51" s="42" t="s">
        <v>63</v>
      </c>
      <c r="F51" s="43">
        <v>200</v>
      </c>
      <c r="G51" s="43">
        <v>0.2</v>
      </c>
      <c r="H51" s="43">
        <v>0.2</v>
      </c>
      <c r="I51" s="43">
        <v>27.9</v>
      </c>
      <c r="J51" s="43">
        <v>113.6</v>
      </c>
      <c r="K51" s="44" t="s">
        <v>130</v>
      </c>
      <c r="L51" s="43">
        <v>6.11</v>
      </c>
    </row>
    <row r="52" spans="1:12" ht="14.5">
      <c r="A52" s="23"/>
      <c r="B52" s="15"/>
      <c r="C52" s="11"/>
      <c r="D52" s="7" t="s">
        <v>102</v>
      </c>
      <c r="E52" s="42" t="s">
        <v>37</v>
      </c>
      <c r="F52" s="43">
        <v>30</v>
      </c>
      <c r="G52" s="43">
        <v>1.5</v>
      </c>
      <c r="H52" s="43">
        <v>0.2</v>
      </c>
      <c r="I52" s="43">
        <v>9.8000000000000007</v>
      </c>
      <c r="J52" s="43">
        <v>46.9</v>
      </c>
      <c r="K52" s="44" t="s">
        <v>35</v>
      </c>
      <c r="L52" s="43">
        <v>2.62</v>
      </c>
    </row>
    <row r="53" spans="1:12" ht="14.5">
      <c r="A53" s="23"/>
      <c r="B53" s="15"/>
      <c r="C53" s="11"/>
      <c r="D53" s="7" t="s">
        <v>102</v>
      </c>
      <c r="E53" s="42" t="s">
        <v>106</v>
      </c>
      <c r="F53" s="43">
        <v>40</v>
      </c>
      <c r="G53" s="43">
        <v>2.6</v>
      </c>
      <c r="H53" s="43">
        <v>0.5</v>
      </c>
      <c r="I53" s="43">
        <v>13.7</v>
      </c>
      <c r="J53" s="43">
        <v>69.599999999999994</v>
      </c>
      <c r="K53" s="44" t="s">
        <v>35</v>
      </c>
      <c r="L53" s="43">
        <v>1.44</v>
      </c>
    </row>
    <row r="54" spans="1:12" ht="14.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5">
      <c r="A55" s="24"/>
      <c r="B55" s="17"/>
      <c r="C55" s="8"/>
      <c r="D55" s="18" t="s">
        <v>28</v>
      </c>
      <c r="E55" s="9"/>
      <c r="F55" s="19">
        <f>SUM(F48:F54)</f>
        <v>780</v>
      </c>
      <c r="G55" s="19">
        <f>SUM(G48:G54)</f>
        <v>28.9</v>
      </c>
      <c r="H55" s="19">
        <f>SUM(H48:H54)</f>
        <v>31.4</v>
      </c>
      <c r="I55" s="19">
        <f>SUM(I48:I54)</f>
        <v>109.5</v>
      </c>
      <c r="J55" s="19">
        <f>SUM(J48:J54)</f>
        <v>836.1</v>
      </c>
      <c r="K55" s="25"/>
      <c r="L55" s="19">
        <f>SUM(L48:L54)</f>
        <v>75.290000000000006</v>
      </c>
    </row>
    <row r="56" spans="1:12" ht="15.75" customHeight="1">
      <c r="A56" s="29">
        <f>A40</f>
        <v>1</v>
      </c>
      <c r="B56" s="30">
        <f>B40</f>
        <v>3</v>
      </c>
      <c r="C56" s="53" t="s">
        <v>4</v>
      </c>
      <c r="D56" s="54"/>
      <c r="E56" s="31"/>
      <c r="F56" s="32">
        <f>F47+F55</f>
        <v>1470</v>
      </c>
      <c r="G56" s="32">
        <f>G47+G55</f>
        <v>47.099999999999994</v>
      </c>
      <c r="H56" s="32">
        <f>H47+H55</f>
        <v>46.45</v>
      </c>
      <c r="I56" s="32">
        <f>I47+I55</f>
        <v>198.29999999999998</v>
      </c>
      <c r="J56" s="32">
        <f>J47+J55</f>
        <v>1400.9</v>
      </c>
      <c r="K56" s="32"/>
      <c r="L56" s="32">
        <f>L47+L55</f>
        <v>145.39000000000001</v>
      </c>
    </row>
    <row r="57" spans="1:12" ht="14.5">
      <c r="A57" s="20">
        <v>1</v>
      </c>
      <c r="B57" s="21">
        <v>4</v>
      </c>
      <c r="C57" s="22" t="s">
        <v>19</v>
      </c>
      <c r="D57" s="5" t="s">
        <v>105</v>
      </c>
      <c r="E57" s="39" t="s">
        <v>64</v>
      </c>
      <c r="F57" s="40">
        <v>70</v>
      </c>
      <c r="G57" s="40">
        <v>8.6999999999999993</v>
      </c>
      <c r="H57" s="40">
        <v>8.3000000000000007</v>
      </c>
      <c r="I57" s="40">
        <v>10.7</v>
      </c>
      <c r="J57" s="40">
        <v>152.6</v>
      </c>
      <c r="K57" s="41" t="s">
        <v>131</v>
      </c>
      <c r="L57" s="40">
        <v>39.54</v>
      </c>
    </row>
    <row r="58" spans="1:12" ht="14.5">
      <c r="A58" s="23"/>
      <c r="B58" s="15"/>
      <c r="C58" s="11"/>
      <c r="D58" s="6" t="s">
        <v>26</v>
      </c>
      <c r="E58" s="42" t="s">
        <v>45</v>
      </c>
      <c r="F58" s="43">
        <v>150</v>
      </c>
      <c r="G58" s="43">
        <v>5.7</v>
      </c>
      <c r="H58" s="43">
        <v>3.4</v>
      </c>
      <c r="I58" s="43">
        <v>36.4</v>
      </c>
      <c r="J58" s="43">
        <v>199.5</v>
      </c>
      <c r="K58" s="44" t="s">
        <v>115</v>
      </c>
      <c r="L58" s="43">
        <v>9.16</v>
      </c>
    </row>
    <row r="59" spans="1:12" ht="14.5">
      <c r="A59" s="23"/>
      <c r="B59" s="15"/>
      <c r="C59" s="11"/>
      <c r="D59" s="7" t="s">
        <v>21</v>
      </c>
      <c r="E59" s="42" t="s">
        <v>46</v>
      </c>
      <c r="F59" s="43">
        <v>204</v>
      </c>
      <c r="G59" s="43">
        <v>0.3</v>
      </c>
      <c r="H59" s="43">
        <v>0.1</v>
      </c>
      <c r="I59" s="43">
        <v>15.2</v>
      </c>
      <c r="J59" s="43">
        <v>62.5</v>
      </c>
      <c r="K59" s="44" t="s">
        <v>116</v>
      </c>
      <c r="L59" s="43">
        <v>3.07</v>
      </c>
    </row>
    <row r="60" spans="1:12" ht="14.5">
      <c r="A60" s="23"/>
      <c r="B60" s="15"/>
      <c r="C60" s="11"/>
      <c r="D60" s="7" t="s">
        <v>22</v>
      </c>
      <c r="E60" s="42" t="s">
        <v>106</v>
      </c>
      <c r="F60" s="43">
        <v>40</v>
      </c>
      <c r="G60" s="43">
        <v>2</v>
      </c>
      <c r="H60" s="43">
        <v>0.2</v>
      </c>
      <c r="I60" s="43">
        <v>13.1</v>
      </c>
      <c r="J60" s="43">
        <v>62.5</v>
      </c>
      <c r="K60" s="44" t="s">
        <v>35</v>
      </c>
      <c r="L60" s="43">
        <v>1.44</v>
      </c>
    </row>
    <row r="61" spans="1:12" ht="14.5">
      <c r="A61" s="23"/>
      <c r="B61" s="15"/>
      <c r="C61" s="11"/>
      <c r="D61" s="7" t="s">
        <v>23</v>
      </c>
      <c r="E61" s="42" t="s">
        <v>104</v>
      </c>
      <c r="F61" s="43">
        <v>200</v>
      </c>
      <c r="G61" s="43">
        <v>0.4</v>
      </c>
      <c r="H61" s="43">
        <v>0.4</v>
      </c>
      <c r="I61" s="43">
        <v>9.8000000000000007</v>
      </c>
      <c r="J61" s="43">
        <v>44.4</v>
      </c>
      <c r="K61" s="44" t="s">
        <v>111</v>
      </c>
      <c r="L61" s="43">
        <v>8.3000000000000007</v>
      </c>
    </row>
    <row r="62" spans="1:12" ht="14.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5">
      <c r="A63" s="24"/>
      <c r="B63" s="17"/>
      <c r="C63" s="8"/>
      <c r="D63" s="18" t="s">
        <v>28</v>
      </c>
      <c r="E63" s="9"/>
      <c r="F63" s="19">
        <f>SUM(F57:F62)</f>
        <v>664</v>
      </c>
      <c r="G63" s="19">
        <f>SUM(G57:G62)</f>
        <v>17.099999999999998</v>
      </c>
      <c r="H63" s="19">
        <f>SUM(H57:H62)</f>
        <v>12.4</v>
      </c>
      <c r="I63" s="19">
        <f>SUM(I57:I62)</f>
        <v>85.199999999999989</v>
      </c>
      <c r="J63" s="19">
        <f>SUM(J57:J62)</f>
        <v>521.5</v>
      </c>
      <c r="K63" s="25"/>
      <c r="L63" s="19">
        <f>SUM(L57:L62)</f>
        <v>61.510000000000005</v>
      </c>
    </row>
    <row r="64" spans="1:12" ht="14.5">
      <c r="A64" s="26">
        <f>A57</f>
        <v>1</v>
      </c>
      <c r="B64" s="13">
        <f>B57</f>
        <v>4</v>
      </c>
      <c r="C64" s="10" t="s">
        <v>24</v>
      </c>
      <c r="D64" s="7" t="s">
        <v>25</v>
      </c>
      <c r="E64" s="42" t="s">
        <v>65</v>
      </c>
      <c r="F64" s="43">
        <v>60</v>
      </c>
      <c r="G64" s="43">
        <v>0.9</v>
      </c>
      <c r="H64" s="43">
        <v>3.1</v>
      </c>
      <c r="I64" s="43">
        <v>5.6</v>
      </c>
      <c r="J64" s="43">
        <v>53.9</v>
      </c>
      <c r="K64" s="44" t="s">
        <v>132</v>
      </c>
      <c r="L64" s="43">
        <v>7.15</v>
      </c>
    </row>
    <row r="65" spans="1:12" ht="14.5">
      <c r="A65" s="23"/>
      <c r="B65" s="15"/>
      <c r="C65" s="11"/>
      <c r="D65" s="7" t="s">
        <v>100</v>
      </c>
      <c r="E65" s="42" t="s">
        <v>66</v>
      </c>
      <c r="F65" s="43">
        <v>200</v>
      </c>
      <c r="G65" s="43">
        <v>2.1</v>
      </c>
      <c r="H65" s="43">
        <v>4.9000000000000004</v>
      </c>
      <c r="I65" s="43">
        <v>13.6</v>
      </c>
      <c r="J65" s="43">
        <v>106.9</v>
      </c>
      <c r="K65" s="44" t="s">
        <v>133</v>
      </c>
      <c r="L65" s="43">
        <v>7.27</v>
      </c>
    </row>
    <row r="66" spans="1:12" ht="14.5">
      <c r="A66" s="23"/>
      <c r="B66" s="15"/>
      <c r="C66" s="11"/>
      <c r="D66" s="7" t="s">
        <v>101</v>
      </c>
      <c r="E66" s="42" t="s">
        <v>67</v>
      </c>
      <c r="F66" s="43">
        <v>240</v>
      </c>
      <c r="G66" s="43">
        <v>15.5</v>
      </c>
      <c r="H66" s="43">
        <v>35.9</v>
      </c>
      <c r="I66" s="43">
        <v>19.5</v>
      </c>
      <c r="J66" s="43">
        <v>463.3</v>
      </c>
      <c r="K66" s="44" t="s">
        <v>134</v>
      </c>
      <c r="L66" s="43">
        <v>53.91</v>
      </c>
    </row>
    <row r="67" spans="1:12" ht="14.5">
      <c r="A67" s="23"/>
      <c r="B67" s="15"/>
      <c r="C67" s="11"/>
      <c r="D67" s="7" t="s">
        <v>27</v>
      </c>
      <c r="E67" s="42" t="s">
        <v>68</v>
      </c>
      <c r="F67" s="43">
        <v>200</v>
      </c>
      <c r="G67" s="43">
        <v>1</v>
      </c>
      <c r="H67" s="43">
        <v>0.2</v>
      </c>
      <c r="I67" s="43">
        <v>20.2</v>
      </c>
      <c r="J67" s="43">
        <v>86.6</v>
      </c>
      <c r="K67" s="44" t="s">
        <v>135</v>
      </c>
      <c r="L67" s="43">
        <v>8.3000000000000007</v>
      </c>
    </row>
    <row r="68" spans="1:12" ht="14.5">
      <c r="A68" s="23"/>
      <c r="B68" s="15"/>
      <c r="C68" s="11"/>
      <c r="D68" s="7" t="s">
        <v>102</v>
      </c>
      <c r="E68" s="42" t="s">
        <v>37</v>
      </c>
      <c r="F68" s="43">
        <v>40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35</v>
      </c>
      <c r="L68" s="43">
        <v>2.62</v>
      </c>
    </row>
    <row r="69" spans="1:12" ht="14.5">
      <c r="A69" s="23"/>
      <c r="B69" s="15"/>
      <c r="C69" s="11"/>
      <c r="D69" s="7" t="s">
        <v>102</v>
      </c>
      <c r="E69" s="42" t="s">
        <v>106</v>
      </c>
      <c r="F69" s="43">
        <v>40</v>
      </c>
      <c r="G69" s="43">
        <v>2.6</v>
      </c>
      <c r="H69" s="43">
        <v>0.5</v>
      </c>
      <c r="I69" s="43">
        <v>13.7</v>
      </c>
      <c r="J69" s="43">
        <v>69.599999999999994</v>
      </c>
      <c r="K69" s="44" t="s">
        <v>35</v>
      </c>
      <c r="L69" s="43">
        <v>1.44</v>
      </c>
    </row>
    <row r="70" spans="1:12" ht="14.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5">
      <c r="A71" s="24"/>
      <c r="B71" s="17"/>
      <c r="C71" s="8"/>
      <c r="D71" s="18" t="s">
        <v>28</v>
      </c>
      <c r="E71" s="9"/>
      <c r="F71" s="19">
        <f>SUM(F64:F70)</f>
        <v>780</v>
      </c>
      <c r="G71" s="19">
        <f>SUM(G64:G70)</f>
        <v>23.6</v>
      </c>
      <c r="H71" s="19">
        <f>SUM(H64:H70)</f>
        <v>44.800000000000004</v>
      </c>
      <c r="I71" s="19">
        <f>SUM(I64:I70)</f>
        <v>82.4</v>
      </c>
      <c r="J71" s="19">
        <f>SUM(J64:J70)</f>
        <v>827.2</v>
      </c>
      <c r="K71" s="25"/>
      <c r="L71" s="19">
        <f>SUM(L64:L70)</f>
        <v>80.69</v>
      </c>
    </row>
    <row r="72" spans="1:12" ht="15.75" customHeight="1">
      <c r="A72" s="29">
        <f>A57</f>
        <v>1</v>
      </c>
      <c r="B72" s="30">
        <f>B57</f>
        <v>4</v>
      </c>
      <c r="C72" s="53" t="s">
        <v>4</v>
      </c>
      <c r="D72" s="54"/>
      <c r="E72" s="31"/>
      <c r="F72" s="32">
        <f>F63+F71</f>
        <v>1444</v>
      </c>
      <c r="G72" s="32">
        <f>G63+G71</f>
        <v>40.700000000000003</v>
      </c>
      <c r="H72" s="32">
        <f>H63+H71</f>
        <v>57.2</v>
      </c>
      <c r="I72" s="32">
        <f>I63+I71</f>
        <v>167.6</v>
      </c>
      <c r="J72" s="32">
        <f>J63+J71</f>
        <v>1348.7</v>
      </c>
      <c r="K72" s="32"/>
      <c r="L72" s="32">
        <f>L63+L71</f>
        <v>142.19999999999999</v>
      </c>
    </row>
    <row r="73" spans="1:12" ht="14.5">
      <c r="A73" s="20">
        <v>1</v>
      </c>
      <c r="B73" s="21">
        <v>5</v>
      </c>
      <c r="C73" s="22" t="s">
        <v>19</v>
      </c>
      <c r="D73" s="5" t="s">
        <v>20</v>
      </c>
      <c r="E73" s="39" t="s">
        <v>70</v>
      </c>
      <c r="F73" s="40">
        <v>200</v>
      </c>
      <c r="G73" s="40">
        <v>16.3</v>
      </c>
      <c r="H73" s="40">
        <v>18.899999999999999</v>
      </c>
      <c r="I73" s="40">
        <v>5.04</v>
      </c>
      <c r="J73" s="40">
        <v>256.2</v>
      </c>
      <c r="K73" s="41" t="s">
        <v>136</v>
      </c>
      <c r="L73" s="40">
        <v>40.18</v>
      </c>
    </row>
    <row r="74" spans="1:12" ht="14.5">
      <c r="A74" s="23"/>
      <c r="B74" s="15"/>
      <c r="C74" s="11"/>
      <c r="D74" s="6" t="s">
        <v>26</v>
      </c>
      <c r="E74" s="42" t="s">
        <v>69</v>
      </c>
      <c r="F74" s="43">
        <v>20</v>
      </c>
      <c r="G74" s="43">
        <v>4.5999999999999996</v>
      </c>
      <c r="H74" s="43">
        <v>0.2</v>
      </c>
      <c r="I74" s="43">
        <v>10.7</v>
      </c>
      <c r="J74" s="43">
        <v>63.2</v>
      </c>
      <c r="K74" s="44" t="s">
        <v>137</v>
      </c>
      <c r="L74" s="43">
        <v>3.4</v>
      </c>
    </row>
    <row r="75" spans="1:12" ht="14.5">
      <c r="A75" s="23"/>
      <c r="B75" s="15"/>
      <c r="C75" s="11"/>
      <c r="D75" s="7" t="s">
        <v>21</v>
      </c>
      <c r="E75" s="42" t="s">
        <v>59</v>
      </c>
      <c r="F75" s="43">
        <v>200</v>
      </c>
      <c r="G75" s="43">
        <v>0.2</v>
      </c>
      <c r="H75" s="43">
        <v>0.05</v>
      </c>
      <c r="I75" s="43">
        <v>15</v>
      </c>
      <c r="J75" s="43">
        <v>61.3</v>
      </c>
      <c r="K75" s="44" t="s">
        <v>125</v>
      </c>
      <c r="L75" s="43">
        <v>2.29</v>
      </c>
    </row>
    <row r="76" spans="1:12" ht="14.5">
      <c r="A76" s="23"/>
      <c r="B76" s="15"/>
      <c r="C76" s="11"/>
      <c r="D76" s="7" t="s">
        <v>22</v>
      </c>
      <c r="E76" s="42" t="s">
        <v>106</v>
      </c>
      <c r="F76" s="43">
        <v>40</v>
      </c>
      <c r="G76" s="43">
        <v>2</v>
      </c>
      <c r="H76" s="43">
        <v>0.2</v>
      </c>
      <c r="I76" s="43">
        <v>13.1</v>
      </c>
      <c r="J76" s="43">
        <v>62.5</v>
      </c>
      <c r="K76" s="44" t="s">
        <v>35</v>
      </c>
      <c r="L76" s="43">
        <v>1.44</v>
      </c>
    </row>
    <row r="77" spans="1:12" ht="14.5">
      <c r="A77" s="23"/>
      <c r="B77" s="15"/>
      <c r="C77" s="11"/>
      <c r="D77" s="7" t="s">
        <v>23</v>
      </c>
      <c r="E77" s="42" t="s">
        <v>104</v>
      </c>
      <c r="F77" s="43">
        <v>200</v>
      </c>
      <c r="G77" s="43">
        <v>0.4</v>
      </c>
      <c r="H77" s="43">
        <v>0.4</v>
      </c>
      <c r="I77" s="43">
        <v>9.8000000000000007</v>
      </c>
      <c r="J77" s="43">
        <v>44.4</v>
      </c>
      <c r="K77" s="44" t="s">
        <v>111</v>
      </c>
      <c r="L77" s="43">
        <v>8.3000000000000007</v>
      </c>
    </row>
    <row r="78" spans="1:12" ht="14.5">
      <c r="A78" s="23"/>
      <c r="B78" s="15"/>
      <c r="C78" s="11"/>
      <c r="D78" s="6"/>
      <c r="E78" s="42" t="s">
        <v>42</v>
      </c>
      <c r="F78" s="43">
        <v>25</v>
      </c>
      <c r="G78" s="43">
        <v>5.8</v>
      </c>
      <c r="H78" s="43">
        <v>8.5</v>
      </c>
      <c r="I78" s="43">
        <v>0.03</v>
      </c>
      <c r="J78" s="43">
        <v>99.8</v>
      </c>
      <c r="K78" s="44" t="s">
        <v>109</v>
      </c>
      <c r="L78" s="43">
        <v>11.19</v>
      </c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28</v>
      </c>
      <c r="E80" s="9"/>
      <c r="F80" s="19">
        <f>SUM(F73:F79)</f>
        <v>685</v>
      </c>
      <c r="G80" s="19">
        <f t="shared" ref="G80" si="8">SUM(G73:G79)</f>
        <v>29.299999999999997</v>
      </c>
      <c r="H80" s="19">
        <f t="shared" ref="H80" si="9">SUM(H73:H79)</f>
        <v>28.249999999999996</v>
      </c>
      <c r="I80" s="19">
        <f t="shared" ref="I80" si="10">SUM(I73:I79)</f>
        <v>53.67</v>
      </c>
      <c r="J80" s="19">
        <f t="shared" ref="J80:L80" si="11">SUM(J73:J79)</f>
        <v>587.4</v>
      </c>
      <c r="K80" s="25"/>
      <c r="L80" s="19">
        <f t="shared" si="11"/>
        <v>66.8</v>
      </c>
    </row>
    <row r="81" spans="1:12" ht="14.5">
      <c r="A81" s="26">
        <f>A73</f>
        <v>1</v>
      </c>
      <c r="B81" s="13">
        <f>B73</f>
        <v>5</v>
      </c>
      <c r="C81" s="10" t="s">
        <v>24</v>
      </c>
      <c r="D81" s="7" t="s">
        <v>25</v>
      </c>
      <c r="E81" s="42" t="s">
        <v>52</v>
      </c>
      <c r="F81" s="43">
        <v>60</v>
      </c>
      <c r="G81" s="43">
        <v>0.9</v>
      </c>
      <c r="H81" s="43">
        <v>3.1</v>
      </c>
      <c r="I81" s="43">
        <v>5.0999999999999996</v>
      </c>
      <c r="J81" s="43">
        <v>51.4</v>
      </c>
      <c r="K81" s="44" t="s">
        <v>119</v>
      </c>
      <c r="L81" s="43">
        <v>3.69</v>
      </c>
    </row>
    <row r="82" spans="1:12" ht="14.5">
      <c r="A82" s="23"/>
      <c r="B82" s="15"/>
      <c r="C82" s="11"/>
      <c r="D82" s="7" t="s">
        <v>100</v>
      </c>
      <c r="E82" s="42" t="s">
        <v>71</v>
      </c>
      <c r="F82" s="52">
        <v>230</v>
      </c>
      <c r="G82" s="43">
        <v>12.6</v>
      </c>
      <c r="H82" s="43">
        <v>13.3</v>
      </c>
      <c r="I82" s="43">
        <v>27.9</v>
      </c>
      <c r="J82" s="43">
        <v>281.7</v>
      </c>
      <c r="K82" s="44" t="s">
        <v>138</v>
      </c>
      <c r="L82" s="43">
        <v>16.18</v>
      </c>
    </row>
    <row r="83" spans="1:12" ht="14.5">
      <c r="A83" s="23"/>
      <c r="B83" s="15"/>
      <c r="C83" s="11"/>
      <c r="D83" s="7" t="s">
        <v>101</v>
      </c>
      <c r="E83" s="42" t="s">
        <v>72</v>
      </c>
      <c r="F83" s="43">
        <v>90</v>
      </c>
      <c r="G83" s="43">
        <v>13.7</v>
      </c>
      <c r="H83" s="43">
        <v>5.2</v>
      </c>
      <c r="I83" s="43">
        <v>9.1</v>
      </c>
      <c r="J83" s="43">
        <v>138.4</v>
      </c>
      <c r="K83" s="44" t="s">
        <v>139</v>
      </c>
      <c r="L83" s="43">
        <v>40.32</v>
      </c>
    </row>
    <row r="84" spans="1:12" ht="14.5">
      <c r="A84" s="23"/>
      <c r="B84" s="15"/>
      <c r="C84" s="11"/>
      <c r="D84" s="7" t="s">
        <v>26</v>
      </c>
      <c r="E84" s="42" t="s">
        <v>73</v>
      </c>
      <c r="F84" s="43">
        <v>150</v>
      </c>
      <c r="G84" s="43">
        <v>2.8</v>
      </c>
      <c r="H84" s="43">
        <v>4.8</v>
      </c>
      <c r="I84" s="43">
        <v>10.8</v>
      </c>
      <c r="J84" s="43">
        <v>97.8</v>
      </c>
      <c r="K84" s="44" t="s">
        <v>140</v>
      </c>
      <c r="L84" s="43">
        <v>12.92</v>
      </c>
    </row>
    <row r="85" spans="1:12" ht="14.5">
      <c r="A85" s="23"/>
      <c r="B85" s="15"/>
      <c r="C85" s="11"/>
      <c r="D85" s="7" t="s">
        <v>27</v>
      </c>
      <c r="E85" s="42" t="s">
        <v>68</v>
      </c>
      <c r="F85" s="43">
        <v>200</v>
      </c>
      <c r="G85" s="43">
        <v>1</v>
      </c>
      <c r="H85" s="43">
        <v>0.2</v>
      </c>
      <c r="I85" s="43">
        <v>20.2</v>
      </c>
      <c r="J85" s="43">
        <v>86.6</v>
      </c>
      <c r="K85" s="44" t="s">
        <v>135</v>
      </c>
      <c r="L85" s="43">
        <v>8.3000000000000007</v>
      </c>
    </row>
    <row r="86" spans="1:12" ht="14.5">
      <c r="A86" s="23"/>
      <c r="B86" s="15"/>
      <c r="C86" s="11"/>
      <c r="D86" s="7" t="s">
        <v>102</v>
      </c>
      <c r="E86" s="42" t="s">
        <v>37</v>
      </c>
      <c r="F86" s="43">
        <v>30</v>
      </c>
      <c r="G86" s="43">
        <v>1.5</v>
      </c>
      <c r="H86" s="43">
        <v>0.2</v>
      </c>
      <c r="I86" s="43">
        <v>9.8000000000000007</v>
      </c>
      <c r="J86" s="43">
        <v>46.9</v>
      </c>
      <c r="K86" s="44" t="s">
        <v>35</v>
      </c>
      <c r="L86" s="43">
        <v>2.62</v>
      </c>
    </row>
    <row r="87" spans="1:12" ht="14.5">
      <c r="A87" s="23"/>
      <c r="B87" s="15"/>
      <c r="C87" s="11"/>
      <c r="D87" s="7" t="s">
        <v>102</v>
      </c>
      <c r="E87" s="42" t="s">
        <v>106</v>
      </c>
      <c r="F87" s="43">
        <v>40</v>
      </c>
      <c r="G87" s="43">
        <v>2.6</v>
      </c>
      <c r="H87" s="43">
        <v>0.5</v>
      </c>
      <c r="I87" s="43">
        <v>13.7</v>
      </c>
      <c r="J87" s="43">
        <v>69.599999999999994</v>
      </c>
      <c r="K87" s="44" t="s">
        <v>35</v>
      </c>
      <c r="L87" s="43">
        <v>1.44</v>
      </c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28</v>
      </c>
      <c r="E89" s="9"/>
      <c r="F89" s="19">
        <f>SUM(F81:F88)</f>
        <v>800</v>
      </c>
      <c r="G89" s="19">
        <f>SUM(G81:G88)</f>
        <v>35.1</v>
      </c>
      <c r="H89" s="19">
        <f>SUM(H81:H88)</f>
        <v>27.3</v>
      </c>
      <c r="I89" s="19">
        <f>SUM(I81:I88)</f>
        <v>96.600000000000009</v>
      </c>
      <c r="J89" s="19">
        <f>SUM(J81:J88)</f>
        <v>772.4</v>
      </c>
      <c r="K89" s="25"/>
      <c r="L89" s="19">
        <f>SUM(L81:L88)</f>
        <v>85.47</v>
      </c>
    </row>
    <row r="90" spans="1:12" ht="15.75" customHeight="1">
      <c r="A90" s="29">
        <f>A73</f>
        <v>1</v>
      </c>
      <c r="B90" s="30">
        <f>B73</f>
        <v>5</v>
      </c>
      <c r="C90" s="53" t="s">
        <v>4</v>
      </c>
      <c r="D90" s="54"/>
      <c r="E90" s="31"/>
      <c r="F90" s="32">
        <f>F80+F89</f>
        <v>1485</v>
      </c>
      <c r="G90" s="32">
        <f>G80+G89</f>
        <v>64.400000000000006</v>
      </c>
      <c r="H90" s="32">
        <f>H80+H89</f>
        <v>55.55</v>
      </c>
      <c r="I90" s="32">
        <f>I80+I89</f>
        <v>150.27000000000001</v>
      </c>
      <c r="J90" s="32">
        <f>J80+J89</f>
        <v>1359.8</v>
      </c>
      <c r="K90" s="32"/>
      <c r="L90" s="32">
        <f>L80+L89</f>
        <v>152.26999999999998</v>
      </c>
    </row>
    <row r="91" spans="1:12" ht="14.5">
      <c r="A91" s="20">
        <v>2</v>
      </c>
      <c r="B91" s="21">
        <v>1</v>
      </c>
      <c r="C91" s="22" t="s">
        <v>19</v>
      </c>
      <c r="D91" s="5" t="s">
        <v>20</v>
      </c>
      <c r="E91" s="39" t="s">
        <v>74</v>
      </c>
      <c r="F91" s="40">
        <v>200</v>
      </c>
      <c r="G91" s="40">
        <v>7.3</v>
      </c>
      <c r="H91" s="40">
        <v>12.5</v>
      </c>
      <c r="I91" s="40">
        <v>54.3</v>
      </c>
      <c r="J91" s="40">
        <v>358.9</v>
      </c>
      <c r="K91" s="41" t="s">
        <v>108</v>
      </c>
      <c r="L91" s="40">
        <v>18.649999999999999</v>
      </c>
    </row>
    <row r="92" spans="1:12" ht="14.5">
      <c r="A92" s="23"/>
      <c r="B92" s="15"/>
      <c r="C92" s="11"/>
      <c r="D92" s="6"/>
      <c r="E92" s="42" t="s">
        <v>42</v>
      </c>
      <c r="F92" s="43">
        <v>25</v>
      </c>
      <c r="G92" s="43">
        <v>5.8</v>
      </c>
      <c r="H92" s="43">
        <v>8.5</v>
      </c>
      <c r="I92" s="43">
        <v>0.1</v>
      </c>
      <c r="J92" s="43">
        <v>99.8</v>
      </c>
      <c r="K92" s="44" t="s">
        <v>109</v>
      </c>
      <c r="L92" s="43">
        <v>11.19</v>
      </c>
    </row>
    <row r="93" spans="1:12" ht="14.5">
      <c r="A93" s="23"/>
      <c r="B93" s="15"/>
      <c r="C93" s="11"/>
      <c r="D93" s="7" t="s">
        <v>21</v>
      </c>
      <c r="E93" s="42" t="s">
        <v>51</v>
      </c>
      <c r="F93" s="43">
        <v>200</v>
      </c>
      <c r="G93" s="43">
        <v>3.2</v>
      </c>
      <c r="H93" s="43">
        <v>2.7</v>
      </c>
      <c r="I93" s="43">
        <v>15.9</v>
      </c>
      <c r="J93" s="43">
        <v>100.6</v>
      </c>
      <c r="K93" s="44" t="s">
        <v>118</v>
      </c>
      <c r="L93" s="43">
        <v>13.81</v>
      </c>
    </row>
    <row r="94" spans="1:12" ht="14.5">
      <c r="A94" s="23"/>
      <c r="B94" s="15"/>
      <c r="C94" s="11"/>
      <c r="D94" s="7" t="s">
        <v>22</v>
      </c>
      <c r="E94" s="42" t="s">
        <v>37</v>
      </c>
      <c r="F94" s="43">
        <v>40</v>
      </c>
      <c r="G94" s="43">
        <v>2</v>
      </c>
      <c r="H94" s="43">
        <v>0.2</v>
      </c>
      <c r="I94" s="43">
        <v>13.1</v>
      </c>
      <c r="J94" s="43">
        <v>62.5</v>
      </c>
      <c r="K94" s="44" t="s">
        <v>35</v>
      </c>
      <c r="L94" s="43">
        <v>2.62</v>
      </c>
    </row>
    <row r="95" spans="1:12" ht="14.5">
      <c r="A95" s="23"/>
      <c r="B95" s="15"/>
      <c r="C95" s="11"/>
      <c r="D95" s="7" t="s">
        <v>23</v>
      </c>
      <c r="E95" s="42" t="s">
        <v>104</v>
      </c>
      <c r="F95" s="43">
        <v>200</v>
      </c>
      <c r="G95" s="43">
        <v>0.4</v>
      </c>
      <c r="H95" s="43">
        <v>0.4</v>
      </c>
      <c r="I95" s="43">
        <v>9.8000000000000007</v>
      </c>
      <c r="J95" s="43">
        <v>44.4</v>
      </c>
      <c r="K95" s="44" t="s">
        <v>111</v>
      </c>
      <c r="L95" s="43">
        <v>9.9600000000000009</v>
      </c>
    </row>
    <row r="96" spans="1:12" ht="14.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4"/>
      <c r="B97" s="17"/>
      <c r="C97" s="8"/>
      <c r="D97" s="18" t="s">
        <v>28</v>
      </c>
      <c r="E97" s="9"/>
      <c r="F97" s="19">
        <f>SUM(F91:F96)</f>
        <v>665</v>
      </c>
      <c r="G97" s="19">
        <f>SUM(G91:G96)</f>
        <v>18.7</v>
      </c>
      <c r="H97" s="19">
        <f>SUM(H91:H96)</f>
        <v>24.299999999999997</v>
      </c>
      <c r="I97" s="19">
        <f>SUM(I91:I96)</f>
        <v>93.199999999999989</v>
      </c>
      <c r="J97" s="19">
        <f>SUM(J91:J96)</f>
        <v>666.19999999999993</v>
      </c>
      <c r="K97" s="25"/>
      <c r="L97" s="19">
        <f>SUM(L91:L96)</f>
        <v>56.23</v>
      </c>
    </row>
    <row r="98" spans="1:12" ht="14.5">
      <c r="A98" s="26">
        <f>A91</f>
        <v>2</v>
      </c>
      <c r="B98" s="13">
        <f>B91</f>
        <v>1</v>
      </c>
      <c r="C98" s="10" t="s">
        <v>24</v>
      </c>
      <c r="D98" s="7" t="s">
        <v>25</v>
      </c>
      <c r="E98" s="42" t="s">
        <v>60</v>
      </c>
      <c r="F98" s="43">
        <v>50</v>
      </c>
      <c r="G98" s="43">
        <v>0.3</v>
      </c>
      <c r="H98" s="43">
        <v>2</v>
      </c>
      <c r="I98" s="43">
        <v>1.6</v>
      </c>
      <c r="J98" s="43">
        <v>25.6</v>
      </c>
      <c r="K98" s="44" t="s">
        <v>127</v>
      </c>
      <c r="L98" s="43">
        <v>3.79</v>
      </c>
    </row>
    <row r="99" spans="1:12" ht="14.5">
      <c r="A99" s="23"/>
      <c r="B99" s="15"/>
      <c r="C99" s="11"/>
      <c r="D99" s="7" t="s">
        <v>100</v>
      </c>
      <c r="E99" s="42" t="s">
        <v>75</v>
      </c>
      <c r="F99" s="43">
        <v>200</v>
      </c>
      <c r="G99" s="43">
        <v>1.8</v>
      </c>
      <c r="H99" s="43">
        <v>2.6</v>
      </c>
      <c r="I99" s="43">
        <v>12.7</v>
      </c>
      <c r="J99" s="43">
        <v>81.900000000000006</v>
      </c>
      <c r="K99" s="44" t="s">
        <v>141</v>
      </c>
      <c r="L99" s="43">
        <v>5.7</v>
      </c>
    </row>
    <row r="100" spans="1:12" ht="14.5">
      <c r="A100" s="23"/>
      <c r="B100" s="15"/>
      <c r="C100" s="11"/>
      <c r="D100" s="7" t="s">
        <v>101</v>
      </c>
      <c r="E100" s="42" t="s">
        <v>76</v>
      </c>
      <c r="F100" s="43">
        <v>90</v>
      </c>
      <c r="G100" s="43">
        <v>14.6</v>
      </c>
      <c r="H100" s="43">
        <v>14.6</v>
      </c>
      <c r="I100" s="43">
        <v>2.5</v>
      </c>
      <c r="J100" s="43">
        <v>200.2</v>
      </c>
      <c r="K100" s="44" t="s">
        <v>142</v>
      </c>
      <c r="L100" s="43">
        <v>32.799999999999997</v>
      </c>
    </row>
    <row r="101" spans="1:12" ht="14.5">
      <c r="A101" s="23"/>
      <c r="B101" s="15"/>
      <c r="C101" s="11"/>
      <c r="D101" s="7" t="s">
        <v>26</v>
      </c>
      <c r="E101" s="42" t="s">
        <v>45</v>
      </c>
      <c r="F101" s="43">
        <v>150</v>
      </c>
      <c r="G101" s="43">
        <v>5.7</v>
      </c>
      <c r="H101" s="43">
        <v>3.5</v>
      </c>
      <c r="I101" s="43">
        <v>36.4</v>
      </c>
      <c r="J101" s="43">
        <v>199.5</v>
      </c>
      <c r="K101" s="44" t="s">
        <v>115</v>
      </c>
      <c r="L101" s="43">
        <v>7.69</v>
      </c>
    </row>
    <row r="102" spans="1:12" ht="14.5">
      <c r="A102" s="23"/>
      <c r="B102" s="15"/>
      <c r="C102" s="11"/>
      <c r="D102" s="7" t="s">
        <v>27</v>
      </c>
      <c r="E102" s="42" t="s">
        <v>77</v>
      </c>
      <c r="F102" s="43">
        <v>200</v>
      </c>
      <c r="G102" s="43">
        <v>0.2</v>
      </c>
      <c r="H102" s="43">
        <v>0</v>
      </c>
      <c r="I102" s="43">
        <v>19.399999999999999</v>
      </c>
      <c r="J102" s="43">
        <v>78.599999999999994</v>
      </c>
      <c r="K102" s="44" t="s">
        <v>143</v>
      </c>
      <c r="L102" s="43">
        <v>4.59</v>
      </c>
    </row>
    <row r="103" spans="1:12" ht="14.5">
      <c r="A103" s="23"/>
      <c r="B103" s="15"/>
      <c r="C103" s="11"/>
      <c r="D103" s="7" t="s">
        <v>102</v>
      </c>
      <c r="E103" s="42" t="s">
        <v>37</v>
      </c>
      <c r="F103" s="43">
        <v>40</v>
      </c>
      <c r="G103" s="43">
        <v>1.5</v>
      </c>
      <c r="H103" s="43">
        <v>0.2</v>
      </c>
      <c r="I103" s="43">
        <v>9.8000000000000007</v>
      </c>
      <c r="J103" s="43">
        <v>62.5</v>
      </c>
      <c r="K103" s="44" t="s">
        <v>35</v>
      </c>
      <c r="L103" s="43">
        <v>2.62</v>
      </c>
    </row>
    <row r="104" spans="1:12" ht="14.5">
      <c r="A104" s="23"/>
      <c r="B104" s="15"/>
      <c r="C104" s="11"/>
      <c r="D104" s="7" t="s">
        <v>102</v>
      </c>
      <c r="E104" s="42" t="s">
        <v>106</v>
      </c>
      <c r="F104" s="43">
        <v>40</v>
      </c>
      <c r="G104" s="43">
        <v>2.6</v>
      </c>
      <c r="H104" s="43">
        <v>0.5</v>
      </c>
      <c r="I104" s="43">
        <v>13.7</v>
      </c>
      <c r="J104" s="43">
        <v>69.599999999999994</v>
      </c>
      <c r="K104" s="44" t="s">
        <v>35</v>
      </c>
      <c r="L104" s="43">
        <v>1.44</v>
      </c>
    </row>
    <row r="105" spans="1:12" ht="14.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4"/>
      <c r="B106" s="17"/>
      <c r="C106" s="8"/>
      <c r="D106" s="18" t="s">
        <v>28</v>
      </c>
      <c r="E106" s="9"/>
      <c r="F106" s="19">
        <f>SUM(F98:F105)</f>
        <v>770</v>
      </c>
      <c r="G106" s="19">
        <f>SUM(G98:G105)</f>
        <v>26.7</v>
      </c>
      <c r="H106" s="19">
        <f>SUM(H98:H105)</f>
        <v>23.4</v>
      </c>
      <c r="I106" s="19">
        <f>SUM(I98:I105)</f>
        <v>96.1</v>
      </c>
      <c r="J106" s="19">
        <f>SUM(J98:J105)</f>
        <v>717.9</v>
      </c>
      <c r="K106" s="25"/>
      <c r="L106" s="19">
        <f>SUM(L98:L105)</f>
        <v>58.629999999999988</v>
      </c>
    </row>
    <row r="107" spans="1:12" ht="14.5">
      <c r="A107" s="29">
        <f>A91</f>
        <v>2</v>
      </c>
      <c r="B107" s="30">
        <f>B91</f>
        <v>1</v>
      </c>
      <c r="C107" s="53" t="s">
        <v>4</v>
      </c>
      <c r="D107" s="54"/>
      <c r="E107" s="31"/>
      <c r="F107" s="32">
        <f>F97+F106</f>
        <v>1435</v>
      </c>
      <c r="G107" s="32">
        <f>G97+G106</f>
        <v>45.4</v>
      </c>
      <c r="H107" s="32">
        <f>H97+H106</f>
        <v>47.699999999999996</v>
      </c>
      <c r="I107" s="32">
        <f>I97+I106</f>
        <v>189.29999999999998</v>
      </c>
      <c r="J107" s="32">
        <f>J97+J106</f>
        <v>1384.1</v>
      </c>
      <c r="K107" s="32"/>
      <c r="L107" s="32">
        <f>L97+L106</f>
        <v>114.85999999999999</v>
      </c>
    </row>
    <row r="108" spans="1:12" ht="14.5">
      <c r="A108" s="14">
        <v>2</v>
      </c>
      <c r="B108" s="15">
        <v>2</v>
      </c>
      <c r="C108" s="22" t="s">
        <v>19</v>
      </c>
      <c r="D108" s="5" t="s">
        <v>103</v>
      </c>
      <c r="E108" s="39" t="s">
        <v>78</v>
      </c>
      <c r="F108" s="40">
        <v>90</v>
      </c>
      <c r="G108" s="40">
        <v>8.1</v>
      </c>
      <c r="H108" s="40">
        <v>10.7</v>
      </c>
      <c r="I108" s="40">
        <v>9.3000000000000007</v>
      </c>
      <c r="J108" s="40">
        <v>165.8</v>
      </c>
      <c r="K108" s="41" t="s">
        <v>144</v>
      </c>
      <c r="L108" s="40">
        <v>24.07</v>
      </c>
    </row>
    <row r="109" spans="1:12" ht="14.5">
      <c r="A109" s="14"/>
      <c r="B109" s="15"/>
      <c r="C109" s="11"/>
      <c r="D109" s="6" t="s">
        <v>26</v>
      </c>
      <c r="E109" s="42" t="s">
        <v>79</v>
      </c>
      <c r="F109" s="43">
        <v>150</v>
      </c>
      <c r="G109" s="43">
        <v>3.4</v>
      </c>
      <c r="H109" s="43">
        <v>4.9000000000000004</v>
      </c>
      <c r="I109" s="43">
        <v>25.2</v>
      </c>
      <c r="J109" s="43">
        <v>159.1</v>
      </c>
      <c r="K109" s="44" t="s">
        <v>145</v>
      </c>
      <c r="L109" s="43">
        <v>8.0500000000000007</v>
      </c>
    </row>
    <row r="110" spans="1:12" ht="14.5">
      <c r="A110" s="14"/>
      <c r="B110" s="15"/>
      <c r="C110" s="11"/>
      <c r="D110" s="7" t="s">
        <v>21</v>
      </c>
      <c r="E110" s="42" t="s">
        <v>46</v>
      </c>
      <c r="F110" s="43">
        <v>204</v>
      </c>
      <c r="G110" s="43">
        <v>0.3</v>
      </c>
      <c r="H110" s="43">
        <v>0.1</v>
      </c>
      <c r="I110" s="43">
        <v>15.2</v>
      </c>
      <c r="J110" s="43">
        <v>62.5</v>
      </c>
      <c r="K110" s="44" t="s">
        <v>116</v>
      </c>
      <c r="L110" s="43">
        <v>2.94</v>
      </c>
    </row>
    <row r="111" spans="1:12" ht="14.5">
      <c r="A111" s="14"/>
      <c r="B111" s="15"/>
      <c r="C111" s="11"/>
      <c r="D111" s="7" t="s">
        <v>22</v>
      </c>
      <c r="E111" s="42" t="s">
        <v>37</v>
      </c>
      <c r="F111" s="43">
        <v>40</v>
      </c>
      <c r="G111" s="43">
        <v>2</v>
      </c>
      <c r="H111" s="43">
        <v>0.2</v>
      </c>
      <c r="I111" s="43">
        <v>13.1</v>
      </c>
      <c r="J111" s="43">
        <v>62.5</v>
      </c>
      <c r="K111" s="44" t="s">
        <v>35</v>
      </c>
      <c r="L111" s="43">
        <v>1.44</v>
      </c>
    </row>
    <row r="112" spans="1:12" ht="14.5">
      <c r="A112" s="14"/>
      <c r="B112" s="15"/>
      <c r="C112" s="11"/>
      <c r="D112" s="6" t="s">
        <v>25</v>
      </c>
      <c r="E112" s="42" t="s">
        <v>48</v>
      </c>
      <c r="F112" s="43">
        <v>55</v>
      </c>
      <c r="G112" s="43">
        <v>0.4</v>
      </c>
      <c r="H112" s="43">
        <v>0.1</v>
      </c>
      <c r="I112" s="43">
        <v>1.4</v>
      </c>
      <c r="J112" s="43">
        <v>7.8</v>
      </c>
      <c r="K112" s="51" t="s">
        <v>35</v>
      </c>
      <c r="L112" s="43">
        <v>3.7</v>
      </c>
    </row>
    <row r="113" spans="1:12" ht="14.5">
      <c r="A113" s="14"/>
      <c r="B113" s="15"/>
      <c r="C113" s="11"/>
      <c r="D113" s="6"/>
      <c r="E113" s="42" t="s">
        <v>42</v>
      </c>
      <c r="F113" s="43">
        <v>25</v>
      </c>
      <c r="G113" s="43">
        <v>5.8</v>
      </c>
      <c r="H113" s="43">
        <v>8.5</v>
      </c>
      <c r="I113" s="43">
        <v>0.1</v>
      </c>
      <c r="J113" s="43">
        <v>99.8</v>
      </c>
      <c r="K113" s="44" t="s">
        <v>109</v>
      </c>
      <c r="L113" s="43">
        <v>11.19</v>
      </c>
    </row>
    <row r="114" spans="1:12" ht="14.5">
      <c r="A114" s="16"/>
      <c r="B114" s="17"/>
      <c r="C114" s="8"/>
      <c r="D114" s="18" t="s">
        <v>28</v>
      </c>
      <c r="E114" s="9"/>
      <c r="F114" s="19">
        <f>SUM(F108:F113)</f>
        <v>564</v>
      </c>
      <c r="G114" s="19">
        <f t="shared" ref="G114:J114" si="12">SUM(G108:G113)</f>
        <v>20</v>
      </c>
      <c r="H114" s="19">
        <f t="shared" si="12"/>
        <v>24.5</v>
      </c>
      <c r="I114" s="19">
        <f t="shared" si="12"/>
        <v>64.3</v>
      </c>
      <c r="J114" s="19">
        <f t="shared" si="12"/>
        <v>557.5</v>
      </c>
      <c r="K114" s="25"/>
      <c r="L114" s="19">
        <f t="shared" ref="L114" si="13">SUM(L108:L113)</f>
        <v>51.39</v>
      </c>
    </row>
    <row r="115" spans="1:12" ht="14.5">
      <c r="A115" s="13">
        <f>A108</f>
        <v>2</v>
      </c>
      <c r="B115" s="13">
        <f>B108</f>
        <v>2</v>
      </c>
      <c r="C115" s="10" t="s">
        <v>24</v>
      </c>
      <c r="D115" s="7" t="s">
        <v>25</v>
      </c>
      <c r="E115" s="42" t="s">
        <v>80</v>
      </c>
      <c r="F115" s="43">
        <v>60</v>
      </c>
      <c r="G115" s="43">
        <v>1.5</v>
      </c>
      <c r="H115" s="43">
        <v>3.5</v>
      </c>
      <c r="I115" s="43">
        <v>6.8</v>
      </c>
      <c r="J115" s="43">
        <v>64.3</v>
      </c>
      <c r="K115" s="44" t="s">
        <v>146</v>
      </c>
      <c r="L115" s="43">
        <v>5.05</v>
      </c>
    </row>
    <row r="116" spans="1:12" ht="14.5">
      <c r="A116" s="14"/>
      <c r="B116" s="15"/>
      <c r="C116" s="11"/>
      <c r="D116" s="7" t="s">
        <v>100</v>
      </c>
      <c r="E116" s="42" t="s">
        <v>81</v>
      </c>
      <c r="F116" s="43">
        <v>200</v>
      </c>
      <c r="G116" s="43">
        <v>6.9</v>
      </c>
      <c r="H116" s="43">
        <v>6.9</v>
      </c>
      <c r="I116" s="43">
        <v>18.8</v>
      </c>
      <c r="J116" s="43">
        <v>165.2</v>
      </c>
      <c r="K116" s="44" t="s">
        <v>120</v>
      </c>
      <c r="L116" s="43">
        <v>16.12</v>
      </c>
    </row>
    <row r="117" spans="1:12" ht="14.5">
      <c r="A117" s="14"/>
      <c r="B117" s="15"/>
      <c r="C117" s="11"/>
      <c r="D117" s="7" t="s">
        <v>101</v>
      </c>
      <c r="E117" s="42" t="s">
        <v>82</v>
      </c>
      <c r="F117" s="43">
        <v>90</v>
      </c>
      <c r="G117" s="43">
        <v>14.8</v>
      </c>
      <c r="H117" s="43">
        <v>14.7</v>
      </c>
      <c r="I117" s="43">
        <v>0.2</v>
      </c>
      <c r="J117" s="43">
        <v>191.9</v>
      </c>
      <c r="K117" s="44" t="s">
        <v>147</v>
      </c>
      <c r="L117" s="43">
        <v>32.44</v>
      </c>
    </row>
    <row r="118" spans="1:12" ht="14.5">
      <c r="A118" s="14"/>
      <c r="B118" s="15"/>
      <c r="C118" s="11"/>
      <c r="D118" s="7" t="s">
        <v>26</v>
      </c>
      <c r="E118" s="42" t="s">
        <v>73</v>
      </c>
      <c r="F118" s="43">
        <v>150</v>
      </c>
      <c r="G118" s="43">
        <v>2.8</v>
      </c>
      <c r="H118" s="43">
        <v>4.8</v>
      </c>
      <c r="I118" s="43">
        <v>10.8</v>
      </c>
      <c r="J118" s="43">
        <v>97.8</v>
      </c>
      <c r="K118" s="44" t="s">
        <v>140</v>
      </c>
      <c r="L118" s="43">
        <v>14.96</v>
      </c>
    </row>
    <row r="119" spans="1:12" ht="14.5">
      <c r="A119" s="14"/>
      <c r="B119" s="15"/>
      <c r="C119" s="11"/>
      <c r="D119" s="7" t="s">
        <v>27</v>
      </c>
      <c r="E119" s="42" t="s">
        <v>83</v>
      </c>
      <c r="F119" s="43">
        <v>200</v>
      </c>
      <c r="G119" s="43">
        <v>0.2</v>
      </c>
      <c r="H119" s="43"/>
      <c r="I119" s="43">
        <v>24.4</v>
      </c>
      <c r="J119" s="43">
        <v>98.6</v>
      </c>
      <c r="K119" s="44" t="s">
        <v>123</v>
      </c>
      <c r="L119" s="43">
        <v>3.8</v>
      </c>
    </row>
    <row r="120" spans="1:12" ht="14.5">
      <c r="A120" s="14"/>
      <c r="B120" s="15"/>
      <c r="C120" s="11"/>
      <c r="D120" s="7" t="s">
        <v>102</v>
      </c>
      <c r="E120" s="42" t="s">
        <v>37</v>
      </c>
      <c r="F120" s="43">
        <v>40</v>
      </c>
      <c r="G120" s="43">
        <v>1.5</v>
      </c>
      <c r="H120" s="43">
        <v>0.2</v>
      </c>
      <c r="I120" s="43">
        <v>9.8000000000000007</v>
      </c>
      <c r="J120" s="43">
        <v>62.5</v>
      </c>
      <c r="K120" s="44" t="s">
        <v>35</v>
      </c>
      <c r="L120" s="43">
        <v>2.62</v>
      </c>
    </row>
    <row r="121" spans="1:12" ht="14.5">
      <c r="A121" s="14"/>
      <c r="B121" s="15"/>
      <c r="C121" s="11"/>
      <c r="D121" s="7" t="s">
        <v>102</v>
      </c>
      <c r="E121" s="42" t="s">
        <v>106</v>
      </c>
      <c r="F121" s="43">
        <v>40</v>
      </c>
      <c r="G121" s="43">
        <v>2.6</v>
      </c>
      <c r="H121" s="43">
        <v>0.5</v>
      </c>
      <c r="I121" s="43">
        <v>13.7</v>
      </c>
      <c r="J121" s="43">
        <v>69.599999999999994</v>
      </c>
      <c r="K121" s="44" t="s">
        <v>35</v>
      </c>
      <c r="L121" s="43">
        <v>1.44</v>
      </c>
    </row>
    <row r="122" spans="1:12" ht="14.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6"/>
      <c r="B123" s="17"/>
      <c r="C123" s="8"/>
      <c r="D123" s="18" t="s">
        <v>28</v>
      </c>
      <c r="E123" s="9"/>
      <c r="F123" s="19">
        <f>SUM(F115:F122)</f>
        <v>780</v>
      </c>
      <c r="G123" s="19">
        <f>SUM(G115:G122)</f>
        <v>30.300000000000004</v>
      </c>
      <c r="H123" s="19">
        <f>SUM(H115:H122)</f>
        <v>30.6</v>
      </c>
      <c r="I123" s="19">
        <f>SUM(I115:I122)</f>
        <v>84.5</v>
      </c>
      <c r="J123" s="19">
        <f>SUM(J115:J122)</f>
        <v>749.9</v>
      </c>
      <c r="K123" s="25"/>
      <c r="L123" s="19">
        <f>SUM(L115:L122)</f>
        <v>76.429999999999993</v>
      </c>
    </row>
    <row r="124" spans="1:12" ht="14.5">
      <c r="A124" s="33">
        <f>A108</f>
        <v>2</v>
      </c>
      <c r="B124" s="33">
        <f>B108</f>
        <v>2</v>
      </c>
      <c r="C124" s="53" t="s">
        <v>4</v>
      </c>
      <c r="D124" s="54"/>
      <c r="E124" s="31"/>
      <c r="F124" s="32">
        <f>F114+F123</f>
        <v>1344</v>
      </c>
      <c r="G124" s="32">
        <f>G114+G123</f>
        <v>50.300000000000004</v>
      </c>
      <c r="H124" s="32">
        <f>H114+H123</f>
        <v>55.1</v>
      </c>
      <c r="I124" s="32">
        <f>I114+I123</f>
        <v>148.80000000000001</v>
      </c>
      <c r="J124" s="32">
        <f>J114+J123</f>
        <v>1307.4000000000001</v>
      </c>
      <c r="K124" s="32"/>
      <c r="L124" s="32">
        <f>L114+L123</f>
        <v>127.82</v>
      </c>
    </row>
    <row r="125" spans="1:12" ht="14.5">
      <c r="A125" s="20">
        <v>2</v>
      </c>
      <c r="B125" s="21">
        <v>3</v>
      </c>
      <c r="C125" s="22" t="s">
        <v>19</v>
      </c>
      <c r="D125" s="5" t="s">
        <v>20</v>
      </c>
      <c r="E125" s="42" t="s">
        <v>84</v>
      </c>
      <c r="F125" s="43">
        <v>170</v>
      </c>
      <c r="G125" s="43">
        <v>15.2</v>
      </c>
      <c r="H125" s="43">
        <v>17.5</v>
      </c>
      <c r="I125" s="43">
        <v>36.700000000000003</v>
      </c>
      <c r="J125" s="43">
        <v>365.1</v>
      </c>
      <c r="K125" s="44" t="s">
        <v>148</v>
      </c>
      <c r="L125" s="43">
        <v>53.14</v>
      </c>
    </row>
    <row r="126" spans="1:12" ht="14.5">
      <c r="A126" s="23"/>
      <c r="B126" s="15"/>
      <c r="C126" s="11"/>
      <c r="D126" s="6"/>
      <c r="E126" s="42" t="s">
        <v>85</v>
      </c>
      <c r="F126" s="43">
        <v>30</v>
      </c>
      <c r="G126" s="43">
        <v>1.5</v>
      </c>
      <c r="H126" s="43"/>
      <c r="I126" s="43">
        <v>11.4</v>
      </c>
      <c r="J126" s="43">
        <v>51.6</v>
      </c>
      <c r="K126" s="44" t="s">
        <v>35</v>
      </c>
      <c r="L126" s="43">
        <v>7.55</v>
      </c>
    </row>
    <row r="127" spans="1:12" ht="14.5">
      <c r="A127" s="23"/>
      <c r="B127" s="15"/>
      <c r="C127" s="11"/>
      <c r="D127" s="7" t="s">
        <v>21</v>
      </c>
      <c r="E127" s="42" t="s">
        <v>59</v>
      </c>
      <c r="F127" s="43">
        <v>200</v>
      </c>
      <c r="G127" s="43">
        <v>0.2</v>
      </c>
      <c r="H127" s="43">
        <v>0.1</v>
      </c>
      <c r="I127" s="43">
        <v>15</v>
      </c>
      <c r="J127" s="43">
        <v>61.3</v>
      </c>
      <c r="K127" s="44" t="s">
        <v>125</v>
      </c>
      <c r="L127" s="43">
        <v>2.29</v>
      </c>
    </row>
    <row r="128" spans="1:12" ht="15.75" customHeight="1">
      <c r="A128" s="23"/>
      <c r="B128" s="15"/>
      <c r="C128" s="11"/>
      <c r="D128" s="7" t="s">
        <v>22</v>
      </c>
      <c r="E128" s="42" t="s">
        <v>37</v>
      </c>
      <c r="F128" s="43">
        <v>40</v>
      </c>
      <c r="G128" s="43">
        <v>2</v>
      </c>
      <c r="H128" s="43">
        <v>0.2</v>
      </c>
      <c r="I128" s="43">
        <v>13.1</v>
      </c>
      <c r="J128" s="43">
        <v>62.5</v>
      </c>
      <c r="K128" s="44" t="s">
        <v>35</v>
      </c>
      <c r="L128" s="43">
        <v>2.62</v>
      </c>
    </row>
    <row r="129" spans="1:12" ht="14.5">
      <c r="A129" s="23"/>
      <c r="B129" s="15"/>
      <c r="C129" s="11"/>
      <c r="D129" s="7" t="s">
        <v>23</v>
      </c>
      <c r="E129" s="42" t="s">
        <v>104</v>
      </c>
      <c r="F129" s="43">
        <v>200</v>
      </c>
      <c r="G129" s="43">
        <v>0.4</v>
      </c>
      <c r="H129" s="43">
        <v>0.4</v>
      </c>
      <c r="I129" s="43">
        <v>9.8000000000000007</v>
      </c>
      <c r="J129" s="43">
        <v>44.4</v>
      </c>
      <c r="K129" s="44" t="s">
        <v>111</v>
      </c>
      <c r="L129" s="43">
        <v>8.3000000000000007</v>
      </c>
    </row>
    <row r="130" spans="1:12" ht="14.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4.5">
      <c r="A131" s="24"/>
      <c r="B131" s="17"/>
      <c r="C131" s="8"/>
      <c r="D131" s="18" t="s">
        <v>28</v>
      </c>
      <c r="E131" s="9"/>
      <c r="F131" s="19">
        <f>SUM(F125:F130)</f>
        <v>640</v>
      </c>
      <c r="G131" s="19">
        <f>SUM(G125:G130)</f>
        <v>19.299999999999997</v>
      </c>
      <c r="H131" s="19">
        <f>SUM(H125:H130)</f>
        <v>18.2</v>
      </c>
      <c r="I131" s="19">
        <f>SUM(I125:I130)</f>
        <v>86</v>
      </c>
      <c r="J131" s="19">
        <f>SUM(J125:J130)</f>
        <v>584.9</v>
      </c>
      <c r="K131" s="25"/>
      <c r="L131" s="19">
        <f>SUM(L125:L130)</f>
        <v>73.899999999999991</v>
      </c>
    </row>
    <row r="132" spans="1:12" ht="14.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2" t="s">
        <v>43</v>
      </c>
      <c r="F132" s="43">
        <v>60</v>
      </c>
      <c r="G132" s="43">
        <v>0.9</v>
      </c>
      <c r="H132" s="43">
        <v>1.3</v>
      </c>
      <c r="I132" s="43">
        <v>5.6</v>
      </c>
      <c r="J132" s="43">
        <v>37.799999999999997</v>
      </c>
      <c r="K132" s="44" t="s">
        <v>112</v>
      </c>
      <c r="L132" s="43">
        <v>3.75</v>
      </c>
    </row>
    <row r="133" spans="1:12" ht="14.5">
      <c r="A133" s="23"/>
      <c r="B133" s="15"/>
      <c r="C133" s="11"/>
      <c r="D133" s="7" t="s">
        <v>100</v>
      </c>
      <c r="E133" s="42" t="s">
        <v>86</v>
      </c>
      <c r="F133" s="43">
        <v>200</v>
      </c>
      <c r="G133" s="43">
        <v>2.5</v>
      </c>
      <c r="H133" s="43">
        <v>2.8</v>
      </c>
      <c r="I133" s="43">
        <v>16.7</v>
      </c>
      <c r="J133" s="43">
        <v>102.3</v>
      </c>
      <c r="K133" s="44" t="s">
        <v>149</v>
      </c>
      <c r="L133" s="43">
        <v>9.14</v>
      </c>
    </row>
    <row r="134" spans="1:12" ht="14.5">
      <c r="A134" s="23"/>
      <c r="B134" s="15"/>
      <c r="C134" s="11"/>
      <c r="D134" s="7" t="s">
        <v>101</v>
      </c>
      <c r="E134" s="42" t="s">
        <v>87</v>
      </c>
      <c r="F134" s="43">
        <v>240</v>
      </c>
      <c r="G134" s="43">
        <v>17.100000000000001</v>
      </c>
      <c r="H134" s="43">
        <v>18</v>
      </c>
      <c r="I134" s="43">
        <v>30.6</v>
      </c>
      <c r="J134" s="43">
        <v>353</v>
      </c>
      <c r="K134" s="44" t="s">
        <v>150</v>
      </c>
      <c r="L134" s="43">
        <v>50.56</v>
      </c>
    </row>
    <row r="135" spans="1:12" ht="14.5">
      <c r="A135" s="23"/>
      <c r="B135" s="15"/>
      <c r="C135" s="11"/>
      <c r="D135" s="7" t="s">
        <v>27</v>
      </c>
      <c r="E135" s="42" t="s">
        <v>68</v>
      </c>
      <c r="F135" s="43">
        <v>200</v>
      </c>
      <c r="G135" s="43">
        <v>1</v>
      </c>
      <c r="H135" s="43">
        <v>0.2</v>
      </c>
      <c r="I135" s="43">
        <v>20.2</v>
      </c>
      <c r="J135" s="43">
        <v>86.6</v>
      </c>
      <c r="K135" s="44" t="s">
        <v>135</v>
      </c>
      <c r="L135" s="43">
        <v>8.3000000000000007</v>
      </c>
    </row>
    <row r="136" spans="1:12" ht="14.5">
      <c r="A136" s="23"/>
      <c r="B136" s="15"/>
      <c r="C136" s="11"/>
      <c r="D136" s="7" t="s">
        <v>22</v>
      </c>
      <c r="E136" s="42" t="s">
        <v>37</v>
      </c>
      <c r="F136" s="43">
        <v>40</v>
      </c>
      <c r="G136" s="43">
        <v>1.5</v>
      </c>
      <c r="H136" s="43">
        <v>0.2</v>
      </c>
      <c r="I136" s="43">
        <v>9.8000000000000007</v>
      </c>
      <c r="J136" s="43">
        <v>62.5</v>
      </c>
      <c r="K136" s="44" t="s">
        <v>35</v>
      </c>
      <c r="L136" s="43">
        <v>2.62</v>
      </c>
    </row>
    <row r="137" spans="1:12" ht="14.5">
      <c r="A137" s="23"/>
      <c r="B137" s="15"/>
      <c r="C137" s="11"/>
      <c r="D137" s="7" t="s">
        <v>102</v>
      </c>
      <c r="E137" s="42" t="s">
        <v>106</v>
      </c>
      <c r="F137" s="43">
        <v>40</v>
      </c>
      <c r="G137" s="43">
        <v>2.6</v>
      </c>
      <c r="H137" s="43">
        <v>0.5</v>
      </c>
      <c r="I137" s="43">
        <v>13.7</v>
      </c>
      <c r="J137" s="43">
        <v>69.599999999999994</v>
      </c>
      <c r="K137" s="44" t="s">
        <v>35</v>
      </c>
      <c r="L137" s="43">
        <v>1.44</v>
      </c>
    </row>
    <row r="138" spans="1:12" ht="14.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>
      <c r="A139" s="24"/>
      <c r="B139" s="17"/>
      <c r="C139" s="8"/>
      <c r="D139" s="18" t="s">
        <v>28</v>
      </c>
      <c r="E139" s="9"/>
      <c r="F139" s="19">
        <f>SUM(F132:F138)</f>
        <v>780</v>
      </c>
      <c r="G139" s="19">
        <f>SUM(G132:G138)</f>
        <v>25.6</v>
      </c>
      <c r="H139" s="19">
        <f>SUM(H132:H138)</f>
        <v>23</v>
      </c>
      <c r="I139" s="19">
        <f>SUM(I132:I138)</f>
        <v>96.6</v>
      </c>
      <c r="J139" s="19">
        <f>SUM(J132:J138)</f>
        <v>711.80000000000007</v>
      </c>
      <c r="K139" s="25"/>
      <c r="L139" s="19">
        <f>SUM(L132:L138)</f>
        <v>75.81</v>
      </c>
    </row>
    <row r="140" spans="1:12" ht="14.5">
      <c r="A140" s="29">
        <f>A125</f>
        <v>2</v>
      </c>
      <c r="B140" s="30">
        <f>B125</f>
        <v>3</v>
      </c>
      <c r="C140" s="53" t="s">
        <v>4</v>
      </c>
      <c r="D140" s="54"/>
      <c r="E140" s="31"/>
      <c r="F140" s="32">
        <f>F131+F139</f>
        <v>1420</v>
      </c>
      <c r="G140" s="32">
        <f>G131+G139</f>
        <v>44.9</v>
      </c>
      <c r="H140" s="32">
        <f>H131+H139</f>
        <v>41.2</v>
      </c>
      <c r="I140" s="32">
        <f>I131+I139</f>
        <v>182.6</v>
      </c>
      <c r="J140" s="32">
        <f>J131+J139</f>
        <v>1296.7</v>
      </c>
      <c r="K140" s="32"/>
      <c r="L140" s="32">
        <f>L131+L139</f>
        <v>149.70999999999998</v>
      </c>
    </row>
    <row r="141" spans="1:12" ht="14.5">
      <c r="A141" s="20">
        <v>2</v>
      </c>
      <c r="B141" s="21">
        <v>4</v>
      </c>
      <c r="C141" s="22" t="s">
        <v>19</v>
      </c>
      <c r="D141" s="5" t="s">
        <v>103</v>
      </c>
      <c r="E141" s="39" t="s">
        <v>88</v>
      </c>
      <c r="F141" s="40">
        <v>100</v>
      </c>
      <c r="G141" s="40">
        <v>117.3</v>
      </c>
      <c r="H141" s="40">
        <v>14.1</v>
      </c>
      <c r="I141" s="40">
        <v>14.9</v>
      </c>
      <c r="J141" s="40">
        <v>233.4</v>
      </c>
      <c r="K141" s="41" t="s">
        <v>151</v>
      </c>
      <c r="L141" s="40">
        <v>50</v>
      </c>
    </row>
    <row r="142" spans="1:12" ht="14.5">
      <c r="A142" s="23"/>
      <c r="B142" s="15"/>
      <c r="C142" s="11"/>
      <c r="D142" s="6" t="s">
        <v>26</v>
      </c>
      <c r="E142" s="42" t="s">
        <v>45</v>
      </c>
      <c r="F142" s="43">
        <v>150</v>
      </c>
      <c r="G142" s="43">
        <v>5.7</v>
      </c>
      <c r="H142" s="43">
        <v>3.4</v>
      </c>
      <c r="I142" s="43">
        <v>36.4</v>
      </c>
      <c r="J142" s="43">
        <v>199.5</v>
      </c>
      <c r="K142" s="44" t="s">
        <v>115</v>
      </c>
      <c r="L142" s="43">
        <v>6.27</v>
      </c>
    </row>
    <row r="143" spans="1:12" ht="14.5">
      <c r="A143" s="23"/>
      <c r="B143" s="15"/>
      <c r="C143" s="11"/>
      <c r="D143" s="7" t="s">
        <v>21</v>
      </c>
      <c r="E143" s="42" t="s">
        <v>36</v>
      </c>
      <c r="F143" s="43">
        <v>200</v>
      </c>
      <c r="G143" s="43">
        <v>3.5</v>
      </c>
      <c r="H143" s="43">
        <v>3.7</v>
      </c>
      <c r="I143" s="43">
        <v>25.5</v>
      </c>
      <c r="J143" s="43">
        <v>149.30000000000001</v>
      </c>
      <c r="K143" s="44" t="s">
        <v>110</v>
      </c>
      <c r="L143" s="43">
        <v>16.78</v>
      </c>
    </row>
    <row r="144" spans="1:12" ht="14.5">
      <c r="A144" s="23"/>
      <c r="B144" s="15"/>
      <c r="C144" s="11"/>
      <c r="D144" s="7" t="s">
        <v>22</v>
      </c>
      <c r="E144" s="42" t="s">
        <v>106</v>
      </c>
      <c r="F144" s="43">
        <v>40</v>
      </c>
      <c r="G144" s="43">
        <v>2</v>
      </c>
      <c r="H144" s="43">
        <v>0.2</v>
      </c>
      <c r="I144" s="43">
        <v>13.1</v>
      </c>
      <c r="J144" s="43">
        <v>62.5</v>
      </c>
      <c r="K144" s="44" t="s">
        <v>35</v>
      </c>
      <c r="L144" s="43">
        <v>1.44</v>
      </c>
    </row>
    <row r="145" spans="1:12" ht="14.5">
      <c r="A145" s="23"/>
      <c r="B145" s="15"/>
      <c r="C145" s="11"/>
      <c r="D145" s="6" t="s">
        <v>25</v>
      </c>
      <c r="E145" s="42" t="s">
        <v>48</v>
      </c>
      <c r="F145" s="43">
        <v>55</v>
      </c>
      <c r="G145" s="43">
        <v>0.4</v>
      </c>
      <c r="H145" s="43">
        <v>0.1</v>
      </c>
      <c r="I145" s="43">
        <v>1.4</v>
      </c>
      <c r="J145" s="43">
        <v>7.8</v>
      </c>
      <c r="K145" s="51"/>
      <c r="L145" s="43">
        <v>3.7</v>
      </c>
    </row>
    <row r="146" spans="1:12" ht="14.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5">
      <c r="A147" s="24"/>
      <c r="B147" s="17"/>
      <c r="C147" s="8"/>
      <c r="D147" s="18" t="s">
        <v>28</v>
      </c>
      <c r="E147" s="9"/>
      <c r="F147" s="19">
        <f>SUM(F141:F146)</f>
        <v>545</v>
      </c>
      <c r="G147" s="19">
        <f t="shared" ref="G147:J147" si="14">SUM(G141:G146)</f>
        <v>128.9</v>
      </c>
      <c r="H147" s="19">
        <f t="shared" si="14"/>
        <v>21.5</v>
      </c>
      <c r="I147" s="19">
        <f t="shared" si="14"/>
        <v>91.3</v>
      </c>
      <c r="J147" s="19">
        <f t="shared" si="14"/>
        <v>652.5</v>
      </c>
      <c r="K147" s="25"/>
      <c r="L147" s="19">
        <f t="shared" ref="L147" si="15">SUM(L141:L146)</f>
        <v>78.19</v>
      </c>
    </row>
    <row r="148" spans="1:12" ht="14.5">
      <c r="A148" s="26">
        <f>A141</f>
        <v>2</v>
      </c>
      <c r="B148" s="13">
        <f>B141</f>
        <v>4</v>
      </c>
      <c r="C148" s="10" t="s">
        <v>24</v>
      </c>
      <c r="D148" s="7" t="s">
        <v>25</v>
      </c>
      <c r="E148" s="42" t="s">
        <v>89</v>
      </c>
      <c r="F148" s="43">
        <v>60</v>
      </c>
      <c r="G148" s="43">
        <v>2.7</v>
      </c>
      <c r="H148" s="43">
        <v>4.7</v>
      </c>
      <c r="I148" s="43">
        <v>4.3</v>
      </c>
      <c r="J148" s="43">
        <v>70.3</v>
      </c>
      <c r="K148" s="59" t="s">
        <v>119</v>
      </c>
      <c r="L148" s="43">
        <v>14.18</v>
      </c>
    </row>
    <row r="149" spans="1:12" ht="14.5">
      <c r="A149" s="23"/>
      <c r="B149" s="15"/>
      <c r="C149" s="11"/>
      <c r="D149" s="7" t="s">
        <v>100</v>
      </c>
      <c r="E149" s="42" t="s">
        <v>90</v>
      </c>
      <c r="F149" s="52">
        <v>210</v>
      </c>
      <c r="G149" s="43">
        <v>2</v>
      </c>
      <c r="H149" s="43">
        <v>5.2</v>
      </c>
      <c r="I149" s="43">
        <v>9</v>
      </c>
      <c r="J149" s="43">
        <v>90.4</v>
      </c>
      <c r="K149" s="44" t="s">
        <v>152</v>
      </c>
      <c r="L149" s="43">
        <v>13.01</v>
      </c>
    </row>
    <row r="150" spans="1:12" ht="14.5">
      <c r="A150" s="23"/>
      <c r="B150" s="15"/>
      <c r="C150" s="11"/>
      <c r="D150" s="7" t="s">
        <v>101</v>
      </c>
      <c r="E150" s="42" t="s">
        <v>91</v>
      </c>
      <c r="F150" s="43">
        <v>90</v>
      </c>
      <c r="G150" s="43">
        <v>20</v>
      </c>
      <c r="H150" s="43">
        <v>10.5</v>
      </c>
      <c r="I150" s="43">
        <v>2.7</v>
      </c>
      <c r="J150" s="43">
        <v>185.1</v>
      </c>
      <c r="K150" s="44" t="s">
        <v>121</v>
      </c>
      <c r="L150" s="43">
        <v>23</v>
      </c>
    </row>
    <row r="151" spans="1:12" ht="14.5">
      <c r="A151" s="23"/>
      <c r="B151" s="15"/>
      <c r="C151" s="11"/>
      <c r="D151" s="7" t="s">
        <v>26</v>
      </c>
      <c r="E151" s="42" t="s">
        <v>92</v>
      </c>
      <c r="F151" s="43">
        <v>150</v>
      </c>
      <c r="G151" s="43">
        <v>3.3</v>
      </c>
      <c r="H151" s="43">
        <v>7.1</v>
      </c>
      <c r="I151" s="43">
        <v>22.2</v>
      </c>
      <c r="J151" s="43">
        <v>165.5</v>
      </c>
      <c r="K151" s="44" t="s">
        <v>122</v>
      </c>
      <c r="L151" s="43">
        <v>13</v>
      </c>
    </row>
    <row r="152" spans="1:12" ht="14.5">
      <c r="A152" s="23"/>
      <c r="B152" s="15"/>
      <c r="C152" s="11"/>
      <c r="D152" s="7" t="s">
        <v>27</v>
      </c>
      <c r="E152" s="42" t="s">
        <v>93</v>
      </c>
      <c r="F152" s="43">
        <v>200</v>
      </c>
      <c r="G152" s="43">
        <v>0</v>
      </c>
      <c r="H152" s="43">
        <v>0</v>
      </c>
      <c r="I152" s="43">
        <v>18</v>
      </c>
      <c r="J152" s="43">
        <v>72</v>
      </c>
      <c r="K152" s="44" t="s">
        <v>153</v>
      </c>
      <c r="L152" s="43">
        <v>3.84</v>
      </c>
    </row>
    <row r="153" spans="1:12" ht="14.5">
      <c r="A153" s="23"/>
      <c r="B153" s="15"/>
      <c r="C153" s="11"/>
      <c r="D153" s="7" t="s">
        <v>102</v>
      </c>
      <c r="E153" s="42" t="s">
        <v>37</v>
      </c>
      <c r="F153" s="43">
        <v>40</v>
      </c>
      <c r="G153" s="43">
        <v>1.5</v>
      </c>
      <c r="H153" s="43">
        <v>0.2</v>
      </c>
      <c r="I153" s="43">
        <v>9.8000000000000007</v>
      </c>
      <c r="J153" s="43">
        <v>62.5</v>
      </c>
      <c r="K153" s="44" t="s">
        <v>35</v>
      </c>
      <c r="L153" s="43">
        <v>2.62</v>
      </c>
    </row>
    <row r="154" spans="1:12" ht="14.5">
      <c r="A154" s="23"/>
      <c r="B154" s="15"/>
      <c r="C154" s="11"/>
      <c r="D154" s="7" t="s">
        <v>102</v>
      </c>
      <c r="E154" s="42" t="s">
        <v>106</v>
      </c>
      <c r="F154" s="43">
        <v>40</v>
      </c>
      <c r="G154" s="43">
        <v>2.6</v>
      </c>
      <c r="H154" s="43">
        <v>0.5</v>
      </c>
      <c r="I154" s="43">
        <v>13.7</v>
      </c>
      <c r="J154" s="43">
        <v>69.599999999999994</v>
      </c>
      <c r="K154" s="44" t="s">
        <v>35</v>
      </c>
      <c r="L154" s="43">
        <v>1.44</v>
      </c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28</v>
      </c>
      <c r="E156" s="9"/>
      <c r="F156" s="19">
        <f>SUM(F148:F155)</f>
        <v>790</v>
      </c>
      <c r="G156" s="19">
        <f>SUM(G148:G155)</f>
        <v>32.1</v>
      </c>
      <c r="H156" s="19">
        <f>SUM(H148:H155)</f>
        <v>28.2</v>
      </c>
      <c r="I156" s="19">
        <f>SUM(I148:I155)</f>
        <v>79.7</v>
      </c>
      <c r="J156" s="19">
        <f>SUM(J148:J155)</f>
        <v>715.4</v>
      </c>
      <c r="K156" s="25"/>
      <c r="L156" s="19">
        <f>SUM(L148:L155)</f>
        <v>71.09</v>
      </c>
    </row>
    <row r="157" spans="1:12" ht="14.5">
      <c r="A157" s="29">
        <f>A141</f>
        <v>2</v>
      </c>
      <c r="B157" s="30">
        <f>B141</f>
        <v>4</v>
      </c>
      <c r="C157" s="53" t="s">
        <v>4</v>
      </c>
      <c r="D157" s="54"/>
      <c r="E157" s="31"/>
      <c r="F157" s="32">
        <f>F147+F156</f>
        <v>1335</v>
      </c>
      <c r="G157" s="32">
        <f>G147+G156</f>
        <v>161</v>
      </c>
      <c r="H157" s="32">
        <f>H147+H156</f>
        <v>49.7</v>
      </c>
      <c r="I157" s="32">
        <f>I147+I156</f>
        <v>171</v>
      </c>
      <c r="J157" s="32">
        <f>J147+J156</f>
        <v>1367.9</v>
      </c>
      <c r="K157" s="32"/>
      <c r="L157" s="32">
        <f>L147+L156</f>
        <v>149.28</v>
      </c>
    </row>
    <row r="158" spans="1:12" ht="14.5">
      <c r="A158" s="20">
        <v>2</v>
      </c>
      <c r="B158" s="21">
        <v>5</v>
      </c>
      <c r="C158" s="22" t="s">
        <v>19</v>
      </c>
      <c r="D158" s="5" t="s">
        <v>20</v>
      </c>
      <c r="E158" s="39" t="s">
        <v>70</v>
      </c>
      <c r="F158" s="40">
        <v>200</v>
      </c>
      <c r="G158" s="40">
        <v>16.3</v>
      </c>
      <c r="H158" s="40">
        <v>19</v>
      </c>
      <c r="I158" s="40">
        <v>5.04</v>
      </c>
      <c r="J158" s="40">
        <v>256.2</v>
      </c>
      <c r="K158" s="41" t="s">
        <v>136</v>
      </c>
      <c r="L158" s="40">
        <v>40.18</v>
      </c>
    </row>
    <row r="159" spans="1:12" ht="14.5">
      <c r="A159" s="23"/>
      <c r="B159" s="15"/>
      <c r="C159" s="11"/>
      <c r="D159" s="6" t="s">
        <v>26</v>
      </c>
      <c r="E159" s="42" t="s">
        <v>69</v>
      </c>
      <c r="F159" s="43">
        <v>20</v>
      </c>
      <c r="G159" s="43">
        <v>4.5999999999999996</v>
      </c>
      <c r="H159" s="43">
        <v>0.2</v>
      </c>
      <c r="I159" s="43">
        <v>10.7</v>
      </c>
      <c r="J159" s="43">
        <v>63.2</v>
      </c>
      <c r="K159" s="44" t="s">
        <v>137</v>
      </c>
      <c r="L159" s="43">
        <v>3.4</v>
      </c>
    </row>
    <row r="160" spans="1:12" ht="14.5">
      <c r="A160" s="23"/>
      <c r="B160" s="15"/>
      <c r="C160" s="11"/>
      <c r="D160" s="7" t="s">
        <v>21</v>
      </c>
      <c r="E160" s="42" t="s">
        <v>94</v>
      </c>
      <c r="F160" s="43">
        <v>200</v>
      </c>
      <c r="G160" s="43">
        <v>0.2</v>
      </c>
      <c r="H160" s="43">
        <v>0.1</v>
      </c>
      <c r="I160" s="43">
        <v>15</v>
      </c>
      <c r="J160" s="43">
        <v>61.3</v>
      </c>
      <c r="K160" s="44" t="s">
        <v>125</v>
      </c>
      <c r="L160" s="43">
        <v>2.96</v>
      </c>
    </row>
    <row r="161" spans="1:12" ht="14.5">
      <c r="A161" s="23"/>
      <c r="B161" s="15"/>
      <c r="C161" s="11"/>
      <c r="D161" s="7" t="s">
        <v>22</v>
      </c>
      <c r="E161" s="42" t="s">
        <v>106</v>
      </c>
      <c r="F161" s="43">
        <v>40</v>
      </c>
      <c r="G161" s="43">
        <v>2</v>
      </c>
      <c r="H161" s="43">
        <v>0.2</v>
      </c>
      <c r="I161" s="43">
        <v>13.1</v>
      </c>
      <c r="J161" s="43">
        <v>62.5</v>
      </c>
      <c r="K161" s="44" t="s">
        <v>35</v>
      </c>
      <c r="L161" s="43">
        <v>1.4</v>
      </c>
    </row>
    <row r="162" spans="1:12" ht="14.5">
      <c r="A162" s="23"/>
      <c r="B162" s="15"/>
      <c r="C162" s="11"/>
      <c r="D162" s="7" t="s">
        <v>23</v>
      </c>
      <c r="E162" s="42" t="s">
        <v>104</v>
      </c>
      <c r="F162" s="43">
        <v>200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111</v>
      </c>
      <c r="L162" s="43">
        <v>9.1300000000000008</v>
      </c>
    </row>
    <row r="163" spans="1:12" ht="14.5">
      <c r="A163" s="23"/>
      <c r="B163" s="15"/>
      <c r="C163" s="11"/>
      <c r="D163" s="6"/>
      <c r="E163" s="42" t="s">
        <v>42</v>
      </c>
      <c r="F163" s="43">
        <v>25</v>
      </c>
      <c r="G163" s="43">
        <v>5.8</v>
      </c>
      <c r="H163" s="43">
        <v>8.5</v>
      </c>
      <c r="I163" s="43">
        <v>0</v>
      </c>
      <c r="J163" s="43">
        <v>99.8</v>
      </c>
      <c r="K163" s="44" t="s">
        <v>109</v>
      </c>
      <c r="L163" s="43">
        <v>11.18</v>
      </c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.75" customHeight="1">
      <c r="A165" s="24"/>
      <c r="B165" s="17"/>
      <c r="C165" s="8"/>
      <c r="D165" s="18" t="s">
        <v>28</v>
      </c>
      <c r="E165" s="9"/>
      <c r="F165" s="19">
        <f>SUM(F158:F164)</f>
        <v>685</v>
      </c>
      <c r="G165" s="19">
        <f t="shared" ref="G165:J165" si="16">SUM(G158:G164)</f>
        <v>29.299999999999997</v>
      </c>
      <c r="H165" s="19">
        <f t="shared" si="16"/>
        <v>28.4</v>
      </c>
      <c r="I165" s="19">
        <f t="shared" si="16"/>
        <v>53.64</v>
      </c>
      <c r="J165" s="19">
        <f t="shared" si="16"/>
        <v>587.4</v>
      </c>
      <c r="K165" s="25"/>
      <c r="L165" s="19">
        <f>SUM(L158:L164)</f>
        <v>68.25</v>
      </c>
    </row>
    <row r="166" spans="1:12" ht="14.5">
      <c r="A166" s="26">
        <f>A158</f>
        <v>2</v>
      </c>
      <c r="B166" s="13">
        <f>B158</f>
        <v>5</v>
      </c>
      <c r="C166" s="10" t="s">
        <v>24</v>
      </c>
      <c r="D166" s="7" t="s">
        <v>25</v>
      </c>
      <c r="E166" s="42" t="s">
        <v>60</v>
      </c>
      <c r="F166" s="43">
        <v>50</v>
      </c>
      <c r="G166" s="43">
        <v>0.3</v>
      </c>
      <c r="H166" s="43">
        <v>2</v>
      </c>
      <c r="I166" s="43">
        <v>1.6</v>
      </c>
      <c r="J166" s="43">
        <v>25.6</v>
      </c>
      <c r="K166" s="44" t="s">
        <v>127</v>
      </c>
      <c r="L166" s="43">
        <v>4.09</v>
      </c>
    </row>
    <row r="167" spans="1:12" ht="14.5">
      <c r="A167" s="23"/>
      <c r="B167" s="15"/>
      <c r="C167" s="11"/>
      <c r="D167" s="7" t="s">
        <v>100</v>
      </c>
      <c r="E167" s="42" t="s">
        <v>95</v>
      </c>
      <c r="F167" s="43">
        <v>200</v>
      </c>
      <c r="G167" s="43">
        <v>9.9</v>
      </c>
      <c r="H167" s="43">
        <v>9</v>
      </c>
      <c r="I167" s="43">
        <v>25.2</v>
      </c>
      <c r="J167" s="43">
        <v>220.5</v>
      </c>
      <c r="K167" s="44" t="s">
        <v>154</v>
      </c>
      <c r="L167" s="43">
        <v>5.23</v>
      </c>
    </row>
    <row r="168" spans="1:12" ht="14.5">
      <c r="A168" s="23"/>
      <c r="B168" s="15"/>
      <c r="C168" s="11"/>
      <c r="D168" s="7" t="s">
        <v>101</v>
      </c>
      <c r="E168" s="42" t="s">
        <v>72</v>
      </c>
      <c r="F168" s="43">
        <v>90</v>
      </c>
      <c r="G168" s="43">
        <v>13.7</v>
      </c>
      <c r="H168" s="43">
        <v>5.2</v>
      </c>
      <c r="I168" s="43">
        <v>9.1</v>
      </c>
      <c r="J168" s="43">
        <v>138.4</v>
      </c>
      <c r="K168" s="44" t="s">
        <v>139</v>
      </c>
      <c r="L168" s="43">
        <v>40.799999999999997</v>
      </c>
    </row>
    <row r="169" spans="1:12" ht="14.5">
      <c r="A169" s="23"/>
      <c r="B169" s="15"/>
      <c r="C169" s="11"/>
      <c r="D169" s="7" t="s">
        <v>26</v>
      </c>
      <c r="E169" s="42" t="s">
        <v>96</v>
      </c>
      <c r="F169" s="43">
        <v>150</v>
      </c>
      <c r="G169" s="43">
        <v>6.7</v>
      </c>
      <c r="H169" s="43">
        <v>4.0999999999999996</v>
      </c>
      <c r="I169" s="43">
        <v>32.299999999999997</v>
      </c>
      <c r="J169" s="43">
        <v>193.3</v>
      </c>
      <c r="K169" s="44" t="s">
        <v>155</v>
      </c>
      <c r="L169" s="43">
        <v>10.46</v>
      </c>
    </row>
    <row r="170" spans="1:12" ht="14.5">
      <c r="A170" s="23"/>
      <c r="B170" s="15"/>
      <c r="C170" s="11"/>
      <c r="D170" s="7" t="s">
        <v>27</v>
      </c>
      <c r="E170" s="42" t="s">
        <v>68</v>
      </c>
      <c r="F170" s="43">
        <v>200</v>
      </c>
      <c r="G170" s="43">
        <v>1</v>
      </c>
      <c r="H170" s="43">
        <v>0.2</v>
      </c>
      <c r="I170" s="43">
        <v>20.2</v>
      </c>
      <c r="J170" s="43">
        <v>86.6</v>
      </c>
      <c r="K170" s="44" t="s">
        <v>135</v>
      </c>
      <c r="L170" s="43">
        <v>8.6</v>
      </c>
    </row>
    <row r="171" spans="1:12" ht="14.5">
      <c r="A171" s="23"/>
      <c r="B171" s="15"/>
      <c r="C171" s="11"/>
      <c r="D171" s="7" t="s">
        <v>102</v>
      </c>
      <c r="E171" s="42" t="s">
        <v>37</v>
      </c>
      <c r="F171" s="43">
        <v>40</v>
      </c>
      <c r="G171" s="43">
        <v>1.5</v>
      </c>
      <c r="H171" s="43">
        <v>0.2</v>
      </c>
      <c r="I171" s="43">
        <v>9.8000000000000007</v>
      </c>
      <c r="J171" s="43">
        <v>62.5</v>
      </c>
      <c r="K171" s="44" t="s">
        <v>35</v>
      </c>
      <c r="L171" s="43">
        <v>2.6</v>
      </c>
    </row>
    <row r="172" spans="1:12" ht="14.5">
      <c r="A172" s="23"/>
      <c r="B172" s="15"/>
      <c r="C172" s="11"/>
      <c r="D172" s="7" t="s">
        <v>102</v>
      </c>
      <c r="E172" s="42" t="s">
        <v>106</v>
      </c>
      <c r="F172" s="43">
        <v>40</v>
      </c>
      <c r="G172" s="43">
        <v>2.6</v>
      </c>
      <c r="H172" s="43">
        <v>0.5</v>
      </c>
      <c r="I172" s="43">
        <v>13.7</v>
      </c>
      <c r="J172" s="43">
        <v>69.599999999999994</v>
      </c>
      <c r="K172" s="44" t="s">
        <v>35</v>
      </c>
      <c r="L172" s="43">
        <v>1.44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4"/>
      <c r="B174" s="17"/>
      <c r="C174" s="8"/>
      <c r="D174" s="18" t="s">
        <v>28</v>
      </c>
      <c r="E174" s="9"/>
      <c r="F174" s="19">
        <f>SUM(F166:F173)</f>
        <v>770</v>
      </c>
      <c r="G174" s="19">
        <f>SUM(G166:G173)</f>
        <v>35.699999999999996</v>
      </c>
      <c r="H174" s="19">
        <f>SUM(H166:H173)</f>
        <v>21.199999999999996</v>
      </c>
      <c r="I174" s="19">
        <f>SUM(I166:I173)</f>
        <v>111.89999999999999</v>
      </c>
      <c r="J174" s="19">
        <f>SUM(J166:J173)</f>
        <v>796.5</v>
      </c>
      <c r="K174" s="25"/>
      <c r="L174" s="19">
        <f>SUM(L166:L173)</f>
        <v>73.219999999999985</v>
      </c>
    </row>
    <row r="175" spans="1:12" ht="14.5">
      <c r="A175" s="29">
        <f>A158</f>
        <v>2</v>
      </c>
      <c r="B175" s="30">
        <f>B158</f>
        <v>5</v>
      </c>
      <c r="C175" s="53" t="s">
        <v>4</v>
      </c>
      <c r="D175" s="54"/>
      <c r="E175" s="31"/>
      <c r="F175" s="32">
        <f>F165+F174</f>
        <v>1455</v>
      </c>
      <c r="G175" s="32">
        <f>G165+G174</f>
        <v>65</v>
      </c>
      <c r="H175" s="32">
        <f>H165+H174</f>
        <v>49.599999999999994</v>
      </c>
      <c r="I175" s="32">
        <f>I165+I174</f>
        <v>165.54</v>
      </c>
      <c r="J175" s="32">
        <f>J165+J174</f>
        <v>1383.9</v>
      </c>
      <c r="K175" s="32"/>
      <c r="L175" s="32">
        <f>L165+L174</f>
        <v>141.46999999999997</v>
      </c>
    </row>
    <row r="176" spans="1:12" ht="13">
      <c r="A176" s="27"/>
      <c r="B176" s="28"/>
      <c r="C176" s="55" t="s">
        <v>5</v>
      </c>
      <c r="D176" s="55"/>
      <c r="E176" s="55"/>
      <c r="F176" s="34">
        <f>(F22+F39+F56+F72+F90+F107+F124+F140+F157+F175)/(IF(F22=0,0,1)+IF(F39=0,0,1)+IF(F56=0,0,1)+IF(F72=0,0,1)+IF(F90=0,0,1)+IF(F107=0,0,1)+IF(F124=0,0,1)+IF(F140=0,0,1)+IF(F157=0,0,1)+IF(F175=0,0,1))</f>
        <v>1416.3</v>
      </c>
      <c r="G176" s="34">
        <f>(G22+G39+G56+G72+G90+G107+G124+G140+G157+G175)/(IF(G22=0,0,1)+IF(G39=0,0,1)+IF(G56=0,0,1)+IF(G72=0,0,1)+IF(G90=0,0,1)+IF(G107=0,0,1)+IF(G124=0,0,1)+IF(G140=0,0,1)+IF(G157=0,0,1)+IF(G175=0,0,1))</f>
        <v>62.85</v>
      </c>
      <c r="H176" s="34">
        <f>(H22+H39+H56+H72+H90+H107+H124+H140+H157+H175)/(IF(H22=0,0,1)+IF(H39=0,0,1)+IF(H56=0,0,1)+IF(H72=0,0,1)+IF(H90=0,0,1)+IF(H107=0,0,1)+IF(H124=0,0,1)+IF(H140=0,0,1)+IF(H157=0,0,1)+IF(H175=0,0,1))</f>
        <v>50.587000000000003</v>
      </c>
      <c r="I176" s="34">
        <f>(I22+I39+I56+I72+I90+I107+I124+I140+I157+I175)/(IF(I22=0,0,1)+IF(I39=0,0,1)+IF(I56=0,0,1)+IF(I72=0,0,1)+IF(I90=0,0,1)+IF(I107=0,0,1)+IF(I124=0,0,1)+IF(I140=0,0,1)+IF(I157=0,0,1)+IF(I175=0,0,1))</f>
        <v>172.464</v>
      </c>
      <c r="J176" s="34">
        <f>(J22+J39+J56+J72+J90+J107+J124+J140+J157+J175)/(IF(J22=0,0,1)+IF(J39=0,0,1)+IF(J56=0,0,1)+IF(J72=0,0,1)+IF(J90=0,0,1)+IF(J107=0,0,1)+IF(J124=0,0,1)+IF(J140=0,0,1)+IF(J157=0,0,1)+IF(J175=0,0,1))</f>
        <v>1358.96</v>
      </c>
      <c r="K176" s="34"/>
      <c r="L176" s="34">
        <f>(L22+L39+L56+L72+L90+L107+L124+L140+L157+L175)/(IF(L22=0,0,1)+IF(L39=0,0,1)+IF(L56=0,0,1)+IF(L72=0,0,1)+IF(L90=0,0,1)+IF(L107=0,0,1)+IF(L124=0,0,1)+IF(L140=0,0,1)+IF(L157=0,0,1)+IF(L175=0,0,1))</f>
        <v>139.80099999999999</v>
      </c>
    </row>
  </sheetData>
  <mergeCells count="14">
    <mergeCell ref="C1:E1"/>
    <mergeCell ref="H1:K1"/>
    <mergeCell ref="H2:K2"/>
    <mergeCell ref="C39:D39"/>
    <mergeCell ref="C56:D56"/>
    <mergeCell ref="C72:D72"/>
    <mergeCell ref="C90:D90"/>
    <mergeCell ref="C22:D22"/>
    <mergeCell ref="C176:E176"/>
    <mergeCell ref="C175:D175"/>
    <mergeCell ref="C107:D107"/>
    <mergeCell ref="C124:D124"/>
    <mergeCell ref="C140:D140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2025-01-23T06:56:51Z</dcterms:modified>
</cp:coreProperties>
</file>