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3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B14"/>
  <c r="A14"/>
  <c r="L13"/>
  <c r="J13"/>
  <c r="I13"/>
  <c r="H13"/>
  <c r="G13"/>
  <c r="F13"/>
  <c r="G195" l="1"/>
  <c r="F195"/>
  <c r="L195"/>
  <c r="J195"/>
  <c r="H176"/>
  <c r="I157"/>
  <c r="G138"/>
  <c r="F138"/>
  <c r="J138"/>
  <c r="H119"/>
  <c r="I100"/>
  <c r="L176"/>
  <c r="J176"/>
  <c r="I176"/>
  <c r="G176"/>
  <c r="G157"/>
  <c r="F157"/>
  <c r="L157"/>
  <c r="H157"/>
  <c r="L138"/>
  <c r="I138"/>
  <c r="J119"/>
  <c r="I119"/>
  <c r="G119"/>
  <c r="L119"/>
  <c r="H138"/>
  <c r="J157"/>
  <c r="F176"/>
  <c r="H195"/>
  <c r="F119"/>
  <c r="H100"/>
  <c r="G100"/>
  <c r="L100"/>
  <c r="F100"/>
  <c r="J100"/>
  <c r="L81"/>
  <c r="J81"/>
  <c r="I81"/>
  <c r="F81"/>
  <c r="G81"/>
  <c r="H81"/>
  <c r="J62"/>
  <c r="I62"/>
  <c r="H62"/>
  <c r="G62"/>
  <c r="L62"/>
  <c r="F62"/>
  <c r="H43"/>
  <c r="L43"/>
  <c r="G43"/>
  <c r="F43"/>
  <c r="J43"/>
  <c r="I43"/>
  <c r="J24"/>
  <c r="L24"/>
  <c r="I24"/>
  <c r="F24"/>
  <c r="H24"/>
  <c r="G24"/>
  <c r="H196" l="1"/>
  <c r="L196"/>
  <c r="F196"/>
  <c r="G196"/>
  <c r="J196"/>
  <c r="I196"/>
</calcChain>
</file>

<file path=xl/sharedStrings.xml><?xml version="1.0" encoding="utf-8"?>
<sst xmlns="http://schemas.openxmlformats.org/spreadsheetml/2006/main" count="364" uniqueCount="107">
  <si>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</si>
  <si>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</si>
  <si>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</si>
  <si>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</si>
  <si>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</si>
  <si>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</si>
  <si>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</si>
  <si>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</si>
  <si>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</si>
  <si>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</si>
  <si>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</si>
  <si>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</si>
  <si>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</si>
  <si>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</si>
  <si>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</si>
  <si>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</si>
  <si>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</si>
  <si>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</si>
  <si>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</si>
  <si>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</si>
  <si>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</si>
  <si>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</si>
  <si>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</si>
  <si>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</si>
  <si>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</si>
  <si>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</si>
  <si>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</si>
  <si>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</si>
  <si>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</si>
  <si>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</si>
  <si>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</si>
  <si>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</si>
  <si>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</si>
  <si>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</si>
  <si>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</si>
  <si>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</si>
  <si>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</si>
  <si>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</si>
  <si>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</si>
  <si>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пром</t>
  </si>
  <si>
    <t>Какао с молоком</t>
  </si>
  <si>
    <t>выпечка</t>
  </si>
  <si>
    <t>Хлеб пшеничный</t>
  </si>
  <si>
    <t>Хлеб ржаной</t>
  </si>
  <si>
    <t>200/10</t>
  </si>
  <si>
    <t>Согласовано:</t>
  </si>
  <si>
    <t>Гончарова Р.М.</t>
  </si>
  <si>
    <t xml:space="preserve"> директор школы</t>
  </si>
  <si>
    <t>МОУ "Васильевская основная общеобразовательная школа"</t>
  </si>
  <si>
    <t>Каша геркулесовая молочная с маслом сливочным</t>
  </si>
  <si>
    <t>Сыр твердо-мягкий порционно с м.д.ж. 45%</t>
  </si>
  <si>
    <t>Суп картофельный с горохом и фрикаделькой из птицы "детские"</t>
  </si>
  <si>
    <t>Макароны отварные с маслом сливочным</t>
  </si>
  <si>
    <t>Чай с лимоном</t>
  </si>
  <si>
    <t>Хлеб ржано-пшеничный</t>
  </si>
  <si>
    <t>Палочки мясные Детские запеченные (в соотвтетствии с ГОСТ Р 55366-2012)</t>
  </si>
  <si>
    <t>Фрукт порционно/ яблоко</t>
  </si>
  <si>
    <t>Холодная закуска: овощи порционно/огурец/по сезону</t>
  </si>
  <si>
    <t>Котлета "Говяжья школьная" запеченная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</si>
  <si>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</si>
  <si>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</si>
  <si>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</si>
  <si>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</si>
  <si>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запеченая с овощами и сыром</t>
  </si>
  <si>
    <t>Картофельное пюре с маслом сливочным</t>
  </si>
  <si>
    <t>Компот из смеси сухофруктов витаминизиров.</t>
  </si>
  <si>
    <t xml:space="preserve">Салат из моркови с яблоком </t>
  </si>
  <si>
    <t>пудинг творожно-пшенный с сахарной пудрой</t>
  </si>
  <si>
    <t>Повидло</t>
  </si>
  <si>
    <t>Чай с сахаром</t>
  </si>
  <si>
    <t>Салат из огурцов с растительным маслом (по сезону)</t>
  </si>
  <si>
    <t>Борщ со свежей капустой и картофелем с фрикадельками из мяса "Детская"</t>
  </si>
  <si>
    <t>Плов с птицей</t>
  </si>
  <si>
    <t>Компот из свежих яблок и лимона</t>
  </si>
  <si>
    <t>Фрикадельки из мяса птицы с соусом молочным</t>
  </si>
  <si>
    <t>297/326</t>
  </si>
  <si>
    <t>Рассольник "Ленинградский" на бульоне</t>
  </si>
  <si>
    <t>Рагу из птицы</t>
  </si>
  <si>
    <t>Сок фруктовый</t>
  </si>
  <si>
    <t>Зеленый горошек</t>
  </si>
  <si>
    <t>Омлет натуральный с маслом сливочным</t>
  </si>
  <si>
    <t>Суп картофельный с рыбными фрикадельками</t>
  </si>
  <si>
    <t>Котлета "Куриная" рубленная из циплят бройлеров</t>
  </si>
  <si>
    <t>Капуста тушеная</t>
  </si>
  <si>
    <t>Каша гречневая молочная с маслом сливочным</t>
  </si>
  <si>
    <t>Борщ "Сибирский" с фасолью</t>
  </si>
  <si>
    <t>Куры тушеные в соусе</t>
  </si>
  <si>
    <t>Напиток из яблок витаминизированный</t>
  </si>
  <si>
    <t>Зразы рыбные рубленные с яйцом</t>
  </si>
  <si>
    <t>Каша "Дружба" с маслом сливочным</t>
  </si>
  <si>
    <t>Винегрет овощной</t>
  </si>
  <si>
    <t>Суп- лапша домашняя с птицей отварной</t>
  </si>
  <si>
    <t>Птица порционная, запеченая</t>
  </si>
  <si>
    <t>Компот из смеси сухофруктов витаминизированный</t>
  </si>
  <si>
    <t>Запеканка творожно-рисовая с маслом сливочным</t>
  </si>
  <si>
    <t>Молоко сгущенное</t>
  </si>
  <si>
    <t>Суп картофельный с клецками</t>
  </si>
  <si>
    <t>Жаркое по-домашнему</t>
  </si>
  <si>
    <t>Тефтели "Детские" под овощным соусом</t>
  </si>
  <si>
    <t>Салат из свеклы с сыром и маслом растительным</t>
  </si>
  <si>
    <t>Щи из свежей капусты с фрикаделькой  из птицы "Детская"</t>
  </si>
  <si>
    <t>Рыба запеченая под соусом</t>
  </si>
  <si>
    <t>Картофельное пюре с масло м сливочным</t>
  </si>
  <si>
    <t>Кисель фруктовый</t>
  </si>
  <si>
    <t>Чай с сахаром и лимоном</t>
  </si>
  <si>
    <t>Суп картофельный с вермишелью</t>
  </si>
  <si>
    <t>Каша гречневая рассыпчатая с маслом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</si>
</sst>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1" sqref="E71:L7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11.816406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9" t="s">
        <v>48</v>
      </c>
      <c r="D1" s="60"/>
      <c r="E1" s="60"/>
      <c r="F1" s="12" t="s">
        <v>45</v>
      </c>
      <c r="G1" s="2" t="s">
        <v>16</v>
      </c>
      <c r="H1" s="61" t="s">
        <v>47</v>
      </c>
      <c r="I1" s="61"/>
      <c r="J1" s="61"/>
      <c r="K1" s="61"/>
    </row>
    <row r="2" spans="1:12" ht="18">
      <c r="A2" s="35" t="s">
        <v>6</v>
      </c>
      <c r="C2" s="2"/>
      <c r="G2" s="2" t="s">
        <v>17</v>
      </c>
      <c r="H2" s="61" t="s">
        <v>46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>
      <c r="A6" s="20">
        <v>1</v>
      </c>
      <c r="B6" s="21">
        <v>1</v>
      </c>
      <c r="C6" s="22" t="s">
        <v>19</v>
      </c>
      <c r="D6" s="5" t="s">
        <v>20</v>
      </c>
      <c r="E6" s="42" t="s">
        <v>49</v>
      </c>
      <c r="F6" s="43">
        <v>200</v>
      </c>
      <c r="G6" s="43">
        <v>7.23</v>
      </c>
      <c r="H6" s="43">
        <v>9.81</v>
      </c>
      <c r="I6" s="43">
        <v>28.8</v>
      </c>
      <c r="J6" s="43">
        <v>232.41</v>
      </c>
      <c r="K6" s="44">
        <v>173</v>
      </c>
      <c r="L6" s="43">
        <v>15.28</v>
      </c>
    </row>
    <row r="7" spans="1:12" ht="14.5">
      <c r="A7" s="23"/>
      <c r="B7" s="15"/>
      <c r="C7" s="11"/>
      <c r="D7" s="6" t="s">
        <v>25</v>
      </c>
      <c r="E7" s="42" t="s">
        <v>50</v>
      </c>
      <c r="F7" s="43">
        <v>25</v>
      </c>
      <c r="G7" s="43">
        <v>5.8</v>
      </c>
      <c r="H7" s="43">
        <v>8.5</v>
      </c>
      <c r="I7" s="43">
        <v>0.03</v>
      </c>
      <c r="J7" s="43">
        <v>99.8</v>
      </c>
      <c r="K7" s="44">
        <v>15</v>
      </c>
      <c r="L7" s="43">
        <v>14.75</v>
      </c>
    </row>
    <row r="8" spans="1:12" ht="14.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10.54</v>
      </c>
    </row>
    <row r="9" spans="1:12" ht="14.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39</v>
      </c>
      <c r="L9" s="43">
        <v>2.38</v>
      </c>
    </row>
    <row r="10" spans="1:12" ht="14.5">
      <c r="A10" s="23"/>
      <c r="B10" s="15"/>
      <c r="C10" s="11"/>
      <c r="D10" s="7" t="s">
        <v>23</v>
      </c>
      <c r="E10" s="42" t="s">
        <v>56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10</v>
      </c>
    </row>
    <row r="11" spans="1:12" ht="14.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32</v>
      </c>
      <c r="E13" s="9"/>
      <c r="F13" s="19">
        <f>SUM(F6:F12)</f>
        <v>665</v>
      </c>
      <c r="G13" s="19">
        <f t="shared" ref="G13:J13" si="0">SUM(G6:G12)</f>
        <v>18.96</v>
      </c>
      <c r="H13" s="19">
        <f t="shared" si="0"/>
        <v>22.623000000000001</v>
      </c>
      <c r="I13" s="19">
        <f t="shared" si="0"/>
        <v>77.25</v>
      </c>
      <c r="J13" s="19">
        <f t="shared" si="0"/>
        <v>588.41699999999992</v>
      </c>
      <c r="K13" s="25"/>
      <c r="L13" s="19">
        <f t="shared" ref="L13" si="1">SUM(L6:L12)</f>
        <v>52.95</v>
      </c>
    </row>
    <row r="14" spans="1:12" ht="14.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83</v>
      </c>
      <c r="F14" s="43">
        <v>60</v>
      </c>
      <c r="G14" s="43">
        <v>1.1080000000000001</v>
      </c>
      <c r="H14" s="43">
        <v>1.9359999999999999</v>
      </c>
      <c r="I14" s="43">
        <v>4.3120000000000003</v>
      </c>
      <c r="J14" s="43">
        <v>39.103999999999999</v>
      </c>
      <c r="K14" s="44">
        <v>139</v>
      </c>
      <c r="L14" s="43">
        <v>3.28</v>
      </c>
    </row>
    <row r="15" spans="1:12" ht="25">
      <c r="A15" s="23"/>
      <c r="B15" s="15"/>
      <c r="C15" s="11"/>
      <c r="D15" s="7" t="s">
        <v>26</v>
      </c>
      <c r="E15" s="42" t="s">
        <v>51</v>
      </c>
      <c r="F15" s="43" t="s">
        <v>44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12.11</v>
      </c>
    </row>
    <row r="16" spans="1:12" ht="25">
      <c r="A16" s="23"/>
      <c r="B16" s="15"/>
      <c r="C16" s="11"/>
      <c r="D16" s="7" t="s">
        <v>27</v>
      </c>
      <c r="E16" s="42" t="s">
        <v>55</v>
      </c>
      <c r="F16" s="43">
        <v>90</v>
      </c>
      <c r="G16" s="43">
        <v>15.143000000000001</v>
      </c>
      <c r="H16" s="43">
        <v>12.218</v>
      </c>
      <c r="I16" s="43">
        <v>6.008</v>
      </c>
      <c r="J16" s="43">
        <v>194.566</v>
      </c>
      <c r="K16" s="44">
        <v>268</v>
      </c>
      <c r="L16" s="43">
        <v>50</v>
      </c>
    </row>
    <row r="17" spans="1:12" ht="14.5">
      <c r="A17" s="23"/>
      <c r="B17" s="15"/>
      <c r="C17" s="11"/>
      <c r="D17" s="7" t="s">
        <v>28</v>
      </c>
      <c r="E17" s="42" t="s">
        <v>52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7.95</v>
      </c>
    </row>
    <row r="18" spans="1:12" ht="14.5">
      <c r="A18" s="23"/>
      <c r="B18" s="15"/>
      <c r="C18" s="11"/>
      <c r="D18" s="7" t="s">
        <v>29</v>
      </c>
      <c r="E18" s="42" t="s">
        <v>53</v>
      </c>
      <c r="F18" s="43" t="s">
        <v>38</v>
      </c>
      <c r="G18" s="43">
        <v>0.26</v>
      </c>
      <c r="H18" s="43">
        <v>0.06</v>
      </c>
      <c r="I18" s="43">
        <v>15.22</v>
      </c>
      <c r="J18" s="43">
        <v>62.46</v>
      </c>
      <c r="K18" s="54">
        <v>377</v>
      </c>
      <c r="L18" s="43">
        <v>2.46</v>
      </c>
    </row>
    <row r="19" spans="1:12" ht="14.5">
      <c r="A19" s="23"/>
      <c r="B19" s="15"/>
      <c r="C19" s="11"/>
      <c r="D19" s="7" t="s">
        <v>30</v>
      </c>
      <c r="E19" s="42" t="s">
        <v>42</v>
      </c>
      <c r="F19" s="43">
        <v>40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39</v>
      </c>
      <c r="L19" s="43">
        <v>2.38</v>
      </c>
    </row>
    <row r="20" spans="1:12" ht="14.5">
      <c r="A20" s="23"/>
      <c r="B20" s="15"/>
      <c r="C20" s="11"/>
      <c r="D20" s="7" t="s">
        <v>31</v>
      </c>
      <c r="E20" s="42" t="s">
        <v>54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39</v>
      </c>
      <c r="L20" s="43">
        <v>1.31</v>
      </c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32</v>
      </c>
      <c r="E23" s="9"/>
      <c r="F23" s="19">
        <v>795</v>
      </c>
      <c r="G23" s="19">
        <f t="shared" ref="G23:J23" si="2">SUM(G14:G22)</f>
        <v>31.211000000000002</v>
      </c>
      <c r="H23" s="19">
        <f t="shared" si="2"/>
        <v>21.383999999999997</v>
      </c>
      <c r="I23" s="19">
        <f t="shared" si="2"/>
        <v>102.41</v>
      </c>
      <c r="J23" s="19">
        <f t="shared" si="2"/>
        <v>726.94</v>
      </c>
      <c r="K23" s="25"/>
      <c r="L23" s="19">
        <f t="shared" ref="L23" si="3">SUM(L14:L22)</f>
        <v>79.489999999999995</v>
      </c>
    </row>
    <row r="24" spans="1:12" ht="14.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1460</v>
      </c>
      <c r="G24" s="32">
        <f t="shared" ref="G24:J24" si="4">G13+G23</f>
        <v>50.171000000000006</v>
      </c>
      <c r="H24" s="32">
        <f t="shared" si="4"/>
        <v>44.006999999999998</v>
      </c>
      <c r="I24" s="32">
        <f t="shared" si="4"/>
        <v>179.66</v>
      </c>
      <c r="J24" s="32">
        <f t="shared" si="4"/>
        <v>1315.357</v>
      </c>
      <c r="K24" s="32"/>
      <c r="L24" s="32">
        <f t="shared" ref="L24" si="5">L13+L23</f>
        <v>132.44</v>
      </c>
    </row>
    <row r="25" spans="1:12" ht="14.5">
      <c r="A25" s="14">
        <v>1</v>
      </c>
      <c r="B25" s="15">
        <v>2</v>
      </c>
      <c r="C25" s="22" t="s">
        <v>19</v>
      </c>
      <c r="D25" s="5" t="s">
        <v>20</v>
      </c>
      <c r="E25" s="39" t="s">
        <v>58</v>
      </c>
      <c r="F25" s="40">
        <v>90</v>
      </c>
      <c r="G25" s="40">
        <v>16.600000000000001</v>
      </c>
      <c r="H25" s="40">
        <v>23.2</v>
      </c>
      <c r="I25" s="40">
        <v>4.2679999999999998</v>
      </c>
      <c r="J25" s="40">
        <v>293.2</v>
      </c>
      <c r="K25" s="53">
        <v>268</v>
      </c>
      <c r="L25" s="40">
        <v>50.11</v>
      </c>
    </row>
    <row r="26" spans="1:12" ht="14.5">
      <c r="A26" s="14"/>
      <c r="B26" s="15"/>
      <c r="C26" s="11"/>
      <c r="D26" s="6" t="s">
        <v>28</v>
      </c>
      <c r="E26" s="42" t="s">
        <v>59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</v>
      </c>
      <c r="K26" s="44">
        <v>304</v>
      </c>
      <c r="L26" s="43">
        <v>11.56</v>
      </c>
    </row>
    <row r="27" spans="1:12" ht="14.5">
      <c r="A27" s="14"/>
      <c r="B27" s="15"/>
      <c r="C27" s="11"/>
      <c r="D27" s="7" t="s">
        <v>21</v>
      </c>
      <c r="E27" s="42" t="s">
        <v>60</v>
      </c>
      <c r="F27" s="43">
        <v>200</v>
      </c>
      <c r="G27" s="43">
        <v>3.17</v>
      </c>
      <c r="H27" s="43">
        <v>2.68</v>
      </c>
      <c r="I27" s="43">
        <v>15.95</v>
      </c>
      <c r="J27" s="43">
        <v>62.506999999999998</v>
      </c>
      <c r="K27" s="44">
        <v>379</v>
      </c>
      <c r="L27" s="43">
        <v>9.36</v>
      </c>
    </row>
    <row r="28" spans="1:12" ht="14.5">
      <c r="A28" s="14"/>
      <c r="B28" s="15"/>
      <c r="C28" s="11"/>
      <c r="D28" s="7" t="s">
        <v>22</v>
      </c>
      <c r="E28" s="42" t="s">
        <v>43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39</v>
      </c>
      <c r="L28" s="43">
        <v>1.31</v>
      </c>
    </row>
    <row r="29" spans="1:12" ht="14.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 t="s">
        <v>25</v>
      </c>
      <c r="E30" s="42" t="s">
        <v>57</v>
      </c>
      <c r="F30" s="43">
        <v>55</v>
      </c>
      <c r="G30" s="43">
        <v>0.41599999999999998</v>
      </c>
      <c r="H30" s="43">
        <v>0.05</v>
      </c>
      <c r="I30" s="43">
        <v>1.4159999999999999</v>
      </c>
      <c r="J30" s="43">
        <v>7.78</v>
      </c>
      <c r="K30" s="51"/>
      <c r="L30" s="43">
        <v>3.7</v>
      </c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32</v>
      </c>
      <c r="E32" s="9"/>
      <c r="F32" s="19">
        <f>SUM(F25:F31)</f>
        <v>535</v>
      </c>
      <c r="G32" s="19">
        <f t="shared" ref="G32" si="6">SUM(G25:G31)</f>
        <v>25.916</v>
      </c>
      <c r="H32" s="19">
        <f t="shared" ref="H32" si="7">SUM(H25:H31)</f>
        <v>31.513000000000002</v>
      </c>
      <c r="I32" s="19">
        <f t="shared" ref="I32" si="8">SUM(I25:I31)</f>
        <v>71.433999999999997</v>
      </c>
      <c r="J32" s="19">
        <f t="shared" ref="J32:L32" si="9">SUM(J25:J31)</f>
        <v>635.79399999999987</v>
      </c>
      <c r="K32" s="25"/>
      <c r="L32" s="19">
        <f t="shared" si="9"/>
        <v>76.040000000000006</v>
      </c>
    </row>
    <row r="33" spans="1:12" ht="14.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61</v>
      </c>
      <c r="F33" s="43">
        <v>60</v>
      </c>
      <c r="G33" s="43">
        <v>0.86</v>
      </c>
      <c r="H33" s="43">
        <v>3.05</v>
      </c>
      <c r="I33" s="43">
        <v>5.13</v>
      </c>
      <c r="J33" s="43">
        <v>51.4</v>
      </c>
      <c r="K33" s="52"/>
      <c r="L33" s="43">
        <v>3.28</v>
      </c>
    </row>
    <row r="34" spans="1:12" ht="14.5">
      <c r="A34" s="14"/>
      <c r="B34" s="15"/>
      <c r="C34" s="11"/>
      <c r="D34" s="7" t="s">
        <v>26</v>
      </c>
      <c r="E34" s="42" t="s">
        <v>62</v>
      </c>
      <c r="F34" s="43">
        <v>200</v>
      </c>
      <c r="G34" s="43">
        <v>6.9</v>
      </c>
      <c r="H34" s="43">
        <v>6.95</v>
      </c>
      <c r="I34" s="43">
        <v>18.7</v>
      </c>
      <c r="J34" s="43">
        <v>165.1</v>
      </c>
      <c r="K34" s="44">
        <v>113</v>
      </c>
      <c r="L34" s="43">
        <v>10.45</v>
      </c>
    </row>
    <row r="35" spans="1:12" ht="14.5">
      <c r="A35" s="14"/>
      <c r="B35" s="15"/>
      <c r="C35" s="11"/>
      <c r="D35" s="7" t="s">
        <v>27</v>
      </c>
      <c r="E35" s="42" t="s">
        <v>63</v>
      </c>
      <c r="F35" s="43">
        <v>90</v>
      </c>
      <c r="G35" s="43">
        <v>18.100000000000001</v>
      </c>
      <c r="H35" s="43">
        <v>10.8</v>
      </c>
      <c r="I35" s="43">
        <v>1.8720000000000001</v>
      </c>
      <c r="J35" s="43">
        <v>177.97499999999999</v>
      </c>
      <c r="K35" s="44">
        <v>232</v>
      </c>
      <c r="L35" s="43">
        <v>24.6</v>
      </c>
    </row>
    <row r="36" spans="1:12" ht="14.5">
      <c r="A36" s="14"/>
      <c r="B36" s="15"/>
      <c r="C36" s="11"/>
      <c r="D36" s="7" t="s">
        <v>28</v>
      </c>
      <c r="E36" s="42" t="s">
        <v>64</v>
      </c>
      <c r="F36" s="43">
        <v>150</v>
      </c>
      <c r="G36" s="43">
        <v>3.29</v>
      </c>
      <c r="H36" s="43">
        <v>7.06</v>
      </c>
      <c r="I36" s="43">
        <v>22.2</v>
      </c>
      <c r="J36" s="43">
        <v>165.5</v>
      </c>
      <c r="K36" s="44">
        <v>312</v>
      </c>
      <c r="L36" s="43">
        <v>12.38</v>
      </c>
    </row>
    <row r="37" spans="1:12" ht="14.5">
      <c r="A37" s="14"/>
      <c r="B37" s="15"/>
      <c r="C37" s="11"/>
      <c r="D37" s="7" t="s">
        <v>29</v>
      </c>
      <c r="E37" s="42" t="s">
        <v>65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3.51</v>
      </c>
    </row>
    <row r="38" spans="1:12" ht="14.5">
      <c r="A38" s="14"/>
      <c r="B38" s="15"/>
      <c r="C38" s="11"/>
      <c r="D38" s="7" t="s">
        <v>30</v>
      </c>
      <c r="E38" s="42" t="s">
        <v>42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39</v>
      </c>
      <c r="L38" s="43">
        <v>2.38</v>
      </c>
    </row>
    <row r="39" spans="1:12" ht="14.5">
      <c r="A39" s="14"/>
      <c r="B39" s="15"/>
      <c r="C39" s="11"/>
      <c r="D39" s="7" t="s">
        <v>31</v>
      </c>
      <c r="E39" s="42" t="s">
        <v>54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39</v>
      </c>
      <c r="L39" s="43">
        <v>1.31</v>
      </c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" si="10">SUM(G33:G41)</f>
        <v>34.04</v>
      </c>
      <c r="H42" s="19">
        <f t="shared" ref="H42" si="11">SUM(H33:H41)</f>
        <v>28.553000000000001</v>
      </c>
      <c r="I42" s="19">
        <f t="shared" ref="I42" si="12">SUM(I33:I41)</f>
        <v>99.122000000000014</v>
      </c>
      <c r="J42" s="19">
        <f t="shared" ref="J42:L42" si="13">SUM(J33:J41)</f>
        <v>790.64200000000005</v>
      </c>
      <c r="K42" s="25"/>
      <c r="L42" s="19">
        <f t="shared" si="13"/>
        <v>57.910000000000004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1315</v>
      </c>
      <c r="G43" s="32">
        <f t="shared" ref="G43" si="14">G32+G42</f>
        <v>59.956000000000003</v>
      </c>
      <c r="H43" s="32">
        <f t="shared" ref="H43" si="15">H32+H42</f>
        <v>60.066000000000003</v>
      </c>
      <c r="I43" s="32">
        <f t="shared" ref="I43" si="16">I32+I42</f>
        <v>170.55600000000001</v>
      </c>
      <c r="J43" s="32">
        <f t="shared" ref="J43:L43" si="17">J32+J42</f>
        <v>1426.4359999999999</v>
      </c>
      <c r="K43" s="32"/>
      <c r="L43" s="32">
        <f t="shared" si="17"/>
        <v>133.95000000000002</v>
      </c>
    </row>
    <row r="44" spans="1:12" ht="14.5">
      <c r="A44" s="20">
        <v>1</v>
      </c>
      <c r="B44" s="21">
        <v>3</v>
      </c>
      <c r="C44" s="22" t="s">
        <v>19</v>
      </c>
      <c r="D44" s="5" t="s">
        <v>20</v>
      </c>
      <c r="E44" s="39" t="s">
        <v>67</v>
      </c>
      <c r="F44" s="40">
        <v>170</v>
      </c>
      <c r="G44" s="40">
        <v>14.92</v>
      </c>
      <c r="H44" s="40">
        <v>14.38</v>
      </c>
      <c r="I44" s="40">
        <v>31.51</v>
      </c>
      <c r="J44" s="40">
        <v>315.14</v>
      </c>
      <c r="K44" s="41">
        <v>222</v>
      </c>
      <c r="L44" s="40">
        <v>43</v>
      </c>
    </row>
    <row r="45" spans="1:12" ht="14.5">
      <c r="A45" s="23"/>
      <c r="B45" s="15"/>
      <c r="C45" s="11"/>
      <c r="D45" s="6" t="s">
        <v>28</v>
      </c>
      <c r="E45" s="42" t="s">
        <v>68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 t="s">
        <v>39</v>
      </c>
      <c r="L45" s="43">
        <v>3.2</v>
      </c>
    </row>
    <row r="46" spans="1:12" ht="14.5">
      <c r="A46" s="23"/>
      <c r="B46" s="15"/>
      <c r="C46" s="11"/>
      <c r="D46" s="7" t="s">
        <v>21</v>
      </c>
      <c r="E46" s="42" t="s">
        <v>69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1.2</v>
      </c>
    </row>
    <row r="47" spans="1:12" ht="14.5">
      <c r="A47" s="23"/>
      <c r="B47" s="15"/>
      <c r="C47" s="11"/>
      <c r="D47" s="7" t="s">
        <v>22</v>
      </c>
      <c r="E47" s="42" t="s">
        <v>42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39</v>
      </c>
      <c r="L47" s="43">
        <v>2.38</v>
      </c>
    </row>
    <row r="48" spans="1:12" ht="14.5">
      <c r="A48" s="23"/>
      <c r="B48" s="15"/>
      <c r="C48" s="11"/>
      <c r="D48" s="7" t="s">
        <v>23</v>
      </c>
      <c r="E48" s="42" t="s">
        <v>56</v>
      </c>
      <c r="F48" s="43">
        <v>200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338</v>
      </c>
      <c r="L48" s="43">
        <v>7</v>
      </c>
    </row>
    <row r="49" spans="1:12" ht="14.5">
      <c r="A49" s="23"/>
      <c r="B49" s="15"/>
      <c r="C49" s="11"/>
      <c r="D49" s="6" t="s">
        <v>25</v>
      </c>
      <c r="E49" s="42" t="s">
        <v>66</v>
      </c>
      <c r="F49" s="43">
        <v>60</v>
      </c>
      <c r="G49" s="43">
        <v>0.64</v>
      </c>
      <c r="H49" s="43">
        <v>0.1</v>
      </c>
      <c r="I49" s="43">
        <v>5.1100000000000003</v>
      </c>
      <c r="J49" s="43">
        <v>23.9</v>
      </c>
      <c r="K49" s="44">
        <v>59</v>
      </c>
      <c r="L49" s="43">
        <v>3.37</v>
      </c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32</v>
      </c>
      <c r="E51" s="9"/>
      <c r="F51" s="19">
        <f>SUM(F44:F50)</f>
        <v>690</v>
      </c>
      <c r="G51" s="19">
        <f t="shared" ref="G51" si="18">SUM(G44:G50)</f>
        <v>18.29</v>
      </c>
      <c r="H51" s="19">
        <f t="shared" ref="H51" si="19">SUM(H44:H50)</f>
        <v>15.143000000000001</v>
      </c>
      <c r="I51" s="19">
        <f t="shared" ref="I51" si="20">SUM(I44:I50)</f>
        <v>88.85</v>
      </c>
      <c r="J51" s="19">
        <f t="shared" ref="J51:L51" si="21">SUM(J44:J50)</f>
        <v>564.83699999999999</v>
      </c>
      <c r="K51" s="25"/>
      <c r="L51" s="19">
        <f t="shared" si="21"/>
        <v>60.150000000000006</v>
      </c>
    </row>
    <row r="52" spans="1:12" ht="14.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70</v>
      </c>
      <c r="F52" s="43">
        <v>60</v>
      </c>
      <c r="G52" s="43">
        <v>0.3</v>
      </c>
      <c r="H52" s="43">
        <v>2</v>
      </c>
      <c r="I52" s="43">
        <v>1.6</v>
      </c>
      <c r="J52" s="43">
        <v>25.6</v>
      </c>
      <c r="K52" s="44">
        <v>24</v>
      </c>
      <c r="L52" s="43">
        <v>3.7</v>
      </c>
    </row>
    <row r="53" spans="1:12" ht="25">
      <c r="A53" s="23"/>
      <c r="B53" s="15"/>
      <c r="C53" s="11"/>
      <c r="D53" s="7" t="s">
        <v>26</v>
      </c>
      <c r="E53" s="42" t="s">
        <v>71</v>
      </c>
      <c r="F53" s="43">
        <v>210</v>
      </c>
      <c r="G53" s="43">
        <v>1.89</v>
      </c>
      <c r="H53" s="43">
        <v>2.4300000000000002</v>
      </c>
      <c r="I53" s="43">
        <v>9.34</v>
      </c>
      <c r="J53" s="43">
        <v>66.790000000000006</v>
      </c>
      <c r="K53" s="44">
        <v>82</v>
      </c>
      <c r="L53" s="43">
        <v>16.89</v>
      </c>
    </row>
    <row r="54" spans="1:12" ht="14.5">
      <c r="A54" s="23"/>
      <c r="B54" s="15"/>
      <c r="C54" s="11"/>
      <c r="D54" s="7" t="s">
        <v>27</v>
      </c>
      <c r="E54" s="42" t="s">
        <v>72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43.48</v>
      </c>
    </row>
    <row r="55" spans="1:12" ht="14.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29</v>
      </c>
      <c r="E56" s="42" t="s">
        <v>73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5.07</v>
      </c>
    </row>
    <row r="57" spans="1:12" ht="14.5">
      <c r="A57" s="23"/>
      <c r="B57" s="15"/>
      <c r="C57" s="11"/>
      <c r="D57" s="7" t="s">
        <v>30</v>
      </c>
      <c r="E57" s="42" t="s">
        <v>42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39</v>
      </c>
      <c r="L57" s="43">
        <v>2.38</v>
      </c>
    </row>
    <row r="58" spans="1:12" ht="14.5">
      <c r="A58" s="23"/>
      <c r="B58" s="15"/>
      <c r="C58" s="11"/>
      <c r="D58" s="7" t="s">
        <v>31</v>
      </c>
      <c r="E58" s="42" t="s">
        <v>54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39</v>
      </c>
      <c r="L58" s="43">
        <v>1.31</v>
      </c>
    </row>
    <row r="59" spans="1:12" ht="14.5">
      <c r="A59" s="23"/>
      <c r="B59" s="15"/>
      <c r="C59" s="11"/>
      <c r="D59" s="6" t="s">
        <v>41</v>
      </c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28.87</v>
      </c>
      <c r="H61" s="19">
        <f t="shared" ref="H61" si="23">SUM(H52:H60)</f>
        <v>31.37</v>
      </c>
      <c r="I61" s="19">
        <f t="shared" ref="I61" si="24">SUM(I52:I60)</f>
        <v>109.59</v>
      </c>
      <c r="J61" s="19">
        <f t="shared" ref="J61:L61" si="25">SUM(J52:J60)</f>
        <v>836.01</v>
      </c>
      <c r="K61" s="25"/>
      <c r="L61" s="19">
        <f t="shared" si="25"/>
        <v>72.829999999999984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1470</v>
      </c>
      <c r="G62" s="32">
        <f t="shared" ref="G62" si="26">G51+G61</f>
        <v>47.16</v>
      </c>
      <c r="H62" s="32">
        <f t="shared" ref="H62" si="27">H51+H61</f>
        <v>46.513000000000005</v>
      </c>
      <c r="I62" s="32">
        <f t="shared" ref="I62" si="28">I51+I61</f>
        <v>198.44</v>
      </c>
      <c r="J62" s="32">
        <f t="shared" ref="J62:L62" si="29">J51+J61</f>
        <v>1400.847</v>
      </c>
      <c r="K62" s="32"/>
      <c r="L62" s="32">
        <f t="shared" si="29"/>
        <v>132.97999999999999</v>
      </c>
    </row>
    <row r="63" spans="1:12" ht="14.5">
      <c r="A63" s="20">
        <v>1</v>
      </c>
      <c r="B63" s="21">
        <v>4</v>
      </c>
      <c r="C63" s="22" t="s">
        <v>19</v>
      </c>
      <c r="D63" s="5" t="s">
        <v>20</v>
      </c>
      <c r="E63" s="39" t="s">
        <v>74</v>
      </c>
      <c r="F63" s="40">
        <v>70</v>
      </c>
      <c r="G63" s="40">
        <v>8.74</v>
      </c>
      <c r="H63" s="40">
        <v>8.31</v>
      </c>
      <c r="I63" s="40">
        <v>10.71</v>
      </c>
      <c r="J63" s="40">
        <v>152.65</v>
      </c>
      <c r="K63" s="41" t="s">
        <v>75</v>
      </c>
      <c r="L63" s="40">
        <v>39.950000000000003</v>
      </c>
    </row>
    <row r="64" spans="1:12" ht="14.5">
      <c r="A64" s="23"/>
      <c r="B64" s="15"/>
      <c r="C64" s="11"/>
      <c r="D64" s="6" t="s">
        <v>28</v>
      </c>
      <c r="E64" s="42" t="s">
        <v>52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7.42</v>
      </c>
    </row>
    <row r="65" spans="1:12" ht="14.5">
      <c r="A65" s="23"/>
      <c r="B65" s="15"/>
      <c r="C65" s="11"/>
      <c r="D65" s="7" t="s">
        <v>21</v>
      </c>
      <c r="E65" s="42" t="s">
        <v>53</v>
      </c>
      <c r="F65" s="43">
        <v>204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2.46</v>
      </c>
    </row>
    <row r="66" spans="1:12" ht="14.5">
      <c r="A66" s="23"/>
      <c r="B66" s="15"/>
      <c r="C66" s="11"/>
      <c r="D66" s="7" t="s">
        <v>22</v>
      </c>
      <c r="E66" s="42" t="s">
        <v>43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39</v>
      </c>
      <c r="L66" s="43">
        <v>1.31</v>
      </c>
    </row>
    <row r="67" spans="1:12" ht="14.5">
      <c r="A67" s="23"/>
      <c r="B67" s="15"/>
      <c r="C67" s="11"/>
      <c r="D67" s="7" t="s">
        <v>23</v>
      </c>
      <c r="E67" s="42" t="s">
        <v>56</v>
      </c>
      <c r="F67" s="43">
        <v>200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>
        <v>10</v>
      </c>
    </row>
    <row r="68" spans="1:12" ht="14.5">
      <c r="A68" s="23"/>
      <c r="B68" s="15"/>
      <c r="C68" s="11"/>
      <c r="D68" s="6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32</v>
      </c>
      <c r="E70" s="9"/>
      <c r="F70" s="19">
        <f>SUM(F63:F69)</f>
        <v>664</v>
      </c>
      <c r="G70" s="19">
        <f t="shared" ref="G70" si="30">SUM(G63:G69)</f>
        <v>17.13</v>
      </c>
      <c r="H70" s="19">
        <f t="shared" ref="H70" si="31">SUM(H63:H69)</f>
        <v>12.413</v>
      </c>
      <c r="I70" s="19">
        <f t="shared" ref="I70" si="32">SUM(I63:I69)</f>
        <v>85.3</v>
      </c>
      <c r="J70" s="19">
        <f t="shared" ref="J70:L70" si="33">SUM(J63:J69)</f>
        <v>521.48699999999997</v>
      </c>
      <c r="K70" s="25"/>
      <c r="L70" s="19">
        <f t="shared" si="33"/>
        <v>61.140000000000008</v>
      </c>
    </row>
    <row r="71" spans="1:12" ht="14.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83</v>
      </c>
      <c r="F71" s="43">
        <v>60</v>
      </c>
      <c r="G71" s="43">
        <v>1.1080000000000001</v>
      </c>
      <c r="H71" s="43">
        <v>1.9359999999999999</v>
      </c>
      <c r="I71" s="43">
        <v>4.3120000000000003</v>
      </c>
      <c r="J71" s="43">
        <v>39.103999999999999</v>
      </c>
      <c r="K71" s="44">
        <v>139</v>
      </c>
      <c r="L71" s="43">
        <v>3.28</v>
      </c>
    </row>
    <row r="72" spans="1:12" ht="14.5">
      <c r="A72" s="23"/>
      <c r="B72" s="15"/>
      <c r="C72" s="11"/>
      <c r="D72" s="7" t="s">
        <v>26</v>
      </c>
      <c r="E72" s="42" t="s">
        <v>76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8.14</v>
      </c>
    </row>
    <row r="73" spans="1:12" ht="14.5">
      <c r="A73" s="23"/>
      <c r="B73" s="15"/>
      <c r="C73" s="11"/>
      <c r="D73" s="7" t="s">
        <v>27</v>
      </c>
      <c r="E73" s="42" t="s">
        <v>77</v>
      </c>
      <c r="F73" s="43">
        <v>240</v>
      </c>
      <c r="G73" s="43">
        <v>15.5</v>
      </c>
      <c r="H73" s="43">
        <v>35.909999999999997</v>
      </c>
      <c r="I73" s="43">
        <v>19.5</v>
      </c>
      <c r="J73" s="43">
        <v>463.32</v>
      </c>
      <c r="K73" s="44">
        <v>263</v>
      </c>
      <c r="L73" s="43">
        <v>50.19</v>
      </c>
    </row>
    <row r="74" spans="1:12" ht="14.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29</v>
      </c>
      <c r="E75" s="42" t="s">
        <v>78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8.6</v>
      </c>
    </row>
    <row r="76" spans="1:12" ht="14.5">
      <c r="A76" s="23"/>
      <c r="B76" s="15"/>
      <c r="C76" s="11"/>
      <c r="D76" s="7" t="s">
        <v>30</v>
      </c>
      <c r="E76" s="42" t="s">
        <v>42</v>
      </c>
      <c r="F76" s="43">
        <v>40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39</v>
      </c>
      <c r="L76" s="43">
        <v>2.38</v>
      </c>
    </row>
    <row r="77" spans="1:12" ht="14.5">
      <c r="A77" s="23"/>
      <c r="B77" s="15"/>
      <c r="C77" s="11"/>
      <c r="D77" s="7" t="s">
        <v>31</v>
      </c>
      <c r="E77" s="42" t="s">
        <v>54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39</v>
      </c>
      <c r="L77" s="43">
        <v>1.31</v>
      </c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23.847999999999999</v>
      </c>
      <c r="H80" s="19">
        <f t="shared" ref="H80" si="35">SUM(H71:H79)</f>
        <v>43.585999999999991</v>
      </c>
      <c r="I80" s="19">
        <f t="shared" ref="I80" si="36">SUM(I71:I79)</f>
        <v>81.132000000000005</v>
      </c>
      <c r="J80" s="19">
        <f t="shared" ref="J80:L80" si="37">SUM(J71:J79)</f>
        <v>812.45400000000006</v>
      </c>
      <c r="K80" s="25"/>
      <c r="L80" s="19">
        <f t="shared" si="37"/>
        <v>73.899999999999991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1444</v>
      </c>
      <c r="G81" s="32">
        <f t="shared" ref="G81" si="38">G70+G80</f>
        <v>40.977999999999994</v>
      </c>
      <c r="H81" s="32">
        <f t="shared" ref="H81" si="39">H70+H80</f>
        <v>55.998999999999995</v>
      </c>
      <c r="I81" s="32">
        <f t="shared" ref="I81" si="40">I70+I80</f>
        <v>166.43200000000002</v>
      </c>
      <c r="J81" s="32">
        <f t="shared" ref="J81:L81" si="41">J70+J80</f>
        <v>1333.941</v>
      </c>
      <c r="K81" s="32"/>
      <c r="L81" s="32">
        <f t="shared" si="41"/>
        <v>135.04</v>
      </c>
    </row>
    <row r="82" spans="1:12" ht="14.5">
      <c r="A82" s="20">
        <v>1</v>
      </c>
      <c r="B82" s="21">
        <v>5</v>
      </c>
      <c r="C82" s="22" t="s">
        <v>19</v>
      </c>
      <c r="D82" s="5" t="s">
        <v>20</v>
      </c>
      <c r="E82" s="39" t="s">
        <v>80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>
        <v>33.81</v>
      </c>
    </row>
    <row r="83" spans="1:12" ht="14.5">
      <c r="A83" s="23"/>
      <c r="B83" s="15"/>
      <c r="C83" s="11"/>
      <c r="D83" s="6" t="s">
        <v>28</v>
      </c>
      <c r="E83" s="42" t="s">
        <v>79</v>
      </c>
      <c r="F83" s="43">
        <v>20</v>
      </c>
      <c r="G83" s="43">
        <v>4.5999999999999996</v>
      </c>
      <c r="H83" s="43">
        <v>0.24</v>
      </c>
      <c r="I83" s="43">
        <v>10.66</v>
      </c>
      <c r="J83" s="43">
        <v>63.2</v>
      </c>
      <c r="K83" s="44">
        <v>131</v>
      </c>
      <c r="L83" s="43">
        <v>3.45</v>
      </c>
    </row>
    <row r="84" spans="1:12" ht="14.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1.2</v>
      </c>
    </row>
    <row r="85" spans="1:12" ht="14.5">
      <c r="A85" s="23"/>
      <c r="B85" s="15"/>
      <c r="C85" s="11"/>
      <c r="D85" s="7" t="s">
        <v>22</v>
      </c>
      <c r="E85" s="42" t="s">
        <v>43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39</v>
      </c>
      <c r="L85" s="43">
        <v>1.31</v>
      </c>
    </row>
    <row r="86" spans="1:12" ht="14.5">
      <c r="A86" s="23"/>
      <c r="B86" s="15"/>
      <c r="C86" s="11"/>
      <c r="D86" s="7" t="s">
        <v>23</v>
      </c>
      <c r="E86" s="42" t="s">
        <v>56</v>
      </c>
      <c r="F86" s="43">
        <v>200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10</v>
      </c>
    </row>
    <row r="87" spans="1:12" ht="14.5">
      <c r="A87" s="23"/>
      <c r="B87" s="15"/>
      <c r="C87" s="11"/>
      <c r="D87" s="6" t="s">
        <v>25</v>
      </c>
      <c r="E87" s="42" t="s">
        <v>50</v>
      </c>
      <c r="F87" s="43">
        <v>25</v>
      </c>
      <c r="G87" s="43">
        <v>5.8</v>
      </c>
      <c r="H87" s="43">
        <v>8.5</v>
      </c>
      <c r="I87" s="43">
        <v>0.03</v>
      </c>
      <c r="J87" s="43">
        <v>99.8</v>
      </c>
      <c r="K87" s="44">
        <v>15</v>
      </c>
      <c r="L87" s="43">
        <v>14.5</v>
      </c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32</v>
      </c>
      <c r="E89" s="9"/>
      <c r="F89" s="19">
        <f>SUM(F82:F88)</f>
        <v>685</v>
      </c>
      <c r="G89" s="19">
        <f t="shared" ref="G89" si="42">SUM(G82:G88)</f>
        <v>29.32</v>
      </c>
      <c r="H89" s="19">
        <f t="shared" ref="H89" si="43">SUM(H82:H88)</f>
        <v>28.392999999999997</v>
      </c>
      <c r="I89" s="19">
        <f t="shared" ref="I89" si="44">SUM(I82:I88)</f>
        <v>53.66</v>
      </c>
      <c r="J89" s="19">
        <f t="shared" ref="J89:L89" si="45">SUM(J82:J88)</f>
        <v>587.42700000000002</v>
      </c>
      <c r="K89" s="25"/>
      <c r="L89" s="19">
        <f t="shared" si="45"/>
        <v>64.27000000000001</v>
      </c>
    </row>
    <row r="90" spans="1:12" ht="14.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61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3.28</v>
      </c>
    </row>
    <row r="91" spans="1:12" ht="14.5">
      <c r="A91" s="23"/>
      <c r="B91" s="15"/>
      <c r="C91" s="11"/>
      <c r="D91" s="7" t="s">
        <v>26</v>
      </c>
      <c r="E91" s="42" t="s">
        <v>81</v>
      </c>
      <c r="F91" s="55">
        <v>230</v>
      </c>
      <c r="G91" s="43">
        <v>12.6</v>
      </c>
      <c r="H91" s="43">
        <v>13.3</v>
      </c>
      <c r="I91" s="43">
        <v>27.9</v>
      </c>
      <c r="J91" s="43">
        <v>281.7</v>
      </c>
      <c r="K91" s="54">
        <v>106</v>
      </c>
      <c r="L91" s="43">
        <v>13.66</v>
      </c>
    </row>
    <row r="92" spans="1:12" ht="14.5">
      <c r="A92" s="23"/>
      <c r="B92" s="15"/>
      <c r="C92" s="11"/>
      <c r="D92" s="7" t="s">
        <v>27</v>
      </c>
      <c r="E92" s="42" t="s">
        <v>82</v>
      </c>
      <c r="F92" s="43">
        <v>90</v>
      </c>
      <c r="G92" s="43">
        <v>13.72</v>
      </c>
      <c r="H92" s="43">
        <v>5.2</v>
      </c>
      <c r="I92" s="43">
        <v>9.1</v>
      </c>
      <c r="J92" s="43">
        <v>138.41999999999999</v>
      </c>
      <c r="K92" s="54">
        <v>295</v>
      </c>
      <c r="L92" s="43">
        <v>36.39</v>
      </c>
    </row>
    <row r="93" spans="1:12" ht="14.5">
      <c r="A93" s="23"/>
      <c r="B93" s="15"/>
      <c r="C93" s="11"/>
      <c r="D93" s="7" t="s">
        <v>28</v>
      </c>
      <c r="E93" s="42" t="s">
        <v>83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54">
        <v>139</v>
      </c>
      <c r="L93" s="43">
        <v>12.95</v>
      </c>
    </row>
    <row r="94" spans="1:12" ht="14.5">
      <c r="A94" s="23"/>
      <c r="B94" s="15"/>
      <c r="C94" s="11"/>
      <c r="D94" s="7" t="s">
        <v>29</v>
      </c>
      <c r="E94" s="42" t="s">
        <v>78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389</v>
      </c>
      <c r="L94" s="43">
        <v>8.6</v>
      </c>
    </row>
    <row r="95" spans="1:12" ht="14.5">
      <c r="A95" s="23"/>
      <c r="B95" s="15"/>
      <c r="C95" s="11"/>
      <c r="D95" s="7" t="s">
        <v>30</v>
      </c>
      <c r="E95" s="42" t="s">
        <v>42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39</v>
      </c>
      <c r="L95" s="43">
        <v>2.38</v>
      </c>
    </row>
    <row r="96" spans="1:12" ht="14.5">
      <c r="A96" s="23"/>
      <c r="B96" s="15"/>
      <c r="C96" s="11"/>
      <c r="D96" s="7" t="s">
        <v>31</v>
      </c>
      <c r="E96" s="42" t="s">
        <v>54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39</v>
      </c>
      <c r="L96" s="43">
        <v>1.31</v>
      </c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35.11</v>
      </c>
      <c r="H99" s="19">
        <f t="shared" ref="H99" si="47">SUM(H90:H98)</f>
        <v>27.23</v>
      </c>
      <c r="I99" s="19">
        <f t="shared" ref="I99" si="48">SUM(I90:I98)</f>
        <v>96.63</v>
      </c>
      <c r="J99" s="19">
        <f t="shared" ref="J99:L99" si="49">SUM(J90:J98)</f>
        <v>772.37</v>
      </c>
      <c r="K99" s="25"/>
      <c r="L99" s="19">
        <f t="shared" si="49"/>
        <v>78.569999999999993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1485</v>
      </c>
      <c r="G100" s="32">
        <f t="shared" ref="G100" si="50">G89+G99</f>
        <v>64.430000000000007</v>
      </c>
      <c r="H100" s="32">
        <f t="shared" ref="H100" si="51">H89+H99</f>
        <v>55.622999999999998</v>
      </c>
      <c r="I100" s="32">
        <f t="shared" ref="I100" si="52">I89+I99</f>
        <v>150.29</v>
      </c>
      <c r="J100" s="32">
        <f t="shared" ref="J100:L100" si="53">J89+J99</f>
        <v>1359.797</v>
      </c>
      <c r="K100" s="32"/>
      <c r="L100" s="32">
        <f t="shared" si="53"/>
        <v>142.84</v>
      </c>
    </row>
    <row r="101" spans="1:12" ht="14.5">
      <c r="A101" s="20">
        <v>2</v>
      </c>
      <c r="B101" s="21">
        <v>1</v>
      </c>
      <c r="C101" s="22" t="s">
        <v>19</v>
      </c>
      <c r="D101" s="5" t="s">
        <v>20</v>
      </c>
      <c r="E101" s="39" t="s">
        <v>84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17.41</v>
      </c>
    </row>
    <row r="102" spans="1:12" ht="14.5">
      <c r="A102" s="23"/>
      <c r="B102" s="15"/>
      <c r="C102" s="11"/>
      <c r="D102" s="6" t="s">
        <v>25</v>
      </c>
      <c r="E102" s="42" t="s">
        <v>50</v>
      </c>
      <c r="F102" s="43">
        <v>25</v>
      </c>
      <c r="G102" s="43">
        <v>5.8</v>
      </c>
      <c r="H102" s="43">
        <v>8.5</v>
      </c>
      <c r="I102" s="43">
        <v>0.03</v>
      </c>
      <c r="J102" s="43">
        <v>99.8</v>
      </c>
      <c r="K102" s="44">
        <v>15</v>
      </c>
      <c r="L102" s="43">
        <v>14.75</v>
      </c>
    </row>
    <row r="103" spans="1:12" ht="14.5">
      <c r="A103" s="23"/>
      <c r="B103" s="15"/>
      <c r="C103" s="11"/>
      <c r="D103" s="7" t="s">
        <v>21</v>
      </c>
      <c r="E103" s="42" t="s">
        <v>60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11.15</v>
      </c>
    </row>
    <row r="104" spans="1:12" ht="14.5">
      <c r="A104" s="23"/>
      <c r="B104" s="15"/>
      <c r="C104" s="11"/>
      <c r="D104" s="7" t="s">
        <v>22</v>
      </c>
      <c r="E104" s="42" t="s">
        <v>42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39</v>
      </c>
      <c r="L104" s="43">
        <v>2.38</v>
      </c>
    </row>
    <row r="105" spans="1:12" ht="14.5">
      <c r="A105" s="23"/>
      <c r="B105" s="15"/>
      <c r="C105" s="11"/>
      <c r="D105" s="7" t="s">
        <v>23</v>
      </c>
      <c r="E105" s="42" t="s">
        <v>56</v>
      </c>
      <c r="F105" s="43">
        <v>200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>
        <v>338</v>
      </c>
      <c r="L105" s="43">
        <v>10</v>
      </c>
    </row>
    <row r="106" spans="1:12" ht="14.5">
      <c r="A106" s="23"/>
      <c r="B106" s="15"/>
      <c r="C106" s="11"/>
      <c r="D106" s="6" t="s">
        <v>41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32</v>
      </c>
      <c r="E108" s="9"/>
      <c r="F108" s="19">
        <f>SUM(F101:F107)</f>
        <v>665</v>
      </c>
      <c r="G108" s="19">
        <f t="shared" ref="G108:J108" si="54">SUM(G101:G107)</f>
        <v>18.7</v>
      </c>
      <c r="H108" s="19">
        <f t="shared" si="54"/>
        <v>24.292999999999999</v>
      </c>
      <c r="I108" s="19">
        <f t="shared" si="54"/>
        <v>93.2</v>
      </c>
      <c r="J108" s="19">
        <f t="shared" si="54"/>
        <v>666.20699999999988</v>
      </c>
      <c r="K108" s="25"/>
      <c r="L108" s="19">
        <f t="shared" ref="L108" si="55">SUM(L101:L107)</f>
        <v>55.69</v>
      </c>
    </row>
    <row r="109" spans="1:12" ht="14.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70</v>
      </c>
      <c r="F109" s="43">
        <v>50</v>
      </c>
      <c r="G109" s="43">
        <v>0.3</v>
      </c>
      <c r="H109" s="43">
        <v>2</v>
      </c>
      <c r="I109" s="43">
        <v>1.6</v>
      </c>
      <c r="J109" s="43">
        <v>25.6</v>
      </c>
      <c r="K109" s="44">
        <v>24</v>
      </c>
      <c r="L109" s="43">
        <v>3.7</v>
      </c>
    </row>
    <row r="110" spans="1:12" ht="14.5">
      <c r="A110" s="23"/>
      <c r="B110" s="15"/>
      <c r="C110" s="11"/>
      <c r="D110" s="7" t="s">
        <v>26</v>
      </c>
      <c r="E110" s="42" t="s">
        <v>85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15</v>
      </c>
    </row>
    <row r="111" spans="1:12" ht="14.5">
      <c r="A111" s="23"/>
      <c r="B111" s="15"/>
      <c r="C111" s="11"/>
      <c r="D111" s="7" t="s">
        <v>27</v>
      </c>
      <c r="E111" s="42" t="s">
        <v>86</v>
      </c>
      <c r="F111" s="43">
        <v>90</v>
      </c>
      <c r="G111" s="43">
        <v>14.609</v>
      </c>
      <c r="H111" s="43">
        <v>14.613</v>
      </c>
      <c r="I111" s="43">
        <v>2.5470000000000002</v>
      </c>
      <c r="J111" s="43">
        <v>200.21100000000001</v>
      </c>
      <c r="K111" s="44">
        <v>290</v>
      </c>
      <c r="L111" s="43">
        <v>25.51</v>
      </c>
    </row>
    <row r="112" spans="1:12" ht="14.5">
      <c r="A112" s="23"/>
      <c r="B112" s="15"/>
      <c r="C112" s="11"/>
      <c r="D112" s="7" t="s">
        <v>28</v>
      </c>
      <c r="E112" s="42" t="s">
        <v>52</v>
      </c>
      <c r="F112" s="43">
        <v>150</v>
      </c>
      <c r="G112" s="43">
        <v>5.7</v>
      </c>
      <c r="H112" s="43">
        <v>3.47</v>
      </c>
      <c r="I112" s="43">
        <v>36.450000000000003</v>
      </c>
      <c r="J112" s="43">
        <v>199.47</v>
      </c>
      <c r="K112" s="44">
        <v>203</v>
      </c>
      <c r="L112" s="43">
        <v>6.15</v>
      </c>
    </row>
    <row r="113" spans="1:12" ht="14.5">
      <c r="A113" s="23"/>
      <c r="B113" s="15"/>
      <c r="C113" s="11"/>
      <c r="D113" s="7" t="s">
        <v>29</v>
      </c>
      <c r="E113" s="42" t="s">
        <v>87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4.04</v>
      </c>
    </row>
    <row r="114" spans="1:12" ht="14.5">
      <c r="A114" s="23"/>
      <c r="B114" s="15"/>
      <c r="C114" s="11"/>
      <c r="D114" s="7" t="s">
        <v>30</v>
      </c>
      <c r="E114" s="42" t="s">
        <v>42</v>
      </c>
      <c r="F114" s="43">
        <v>40</v>
      </c>
      <c r="G114" s="43">
        <v>1.52</v>
      </c>
      <c r="H114" s="43">
        <v>0.16</v>
      </c>
      <c r="I114" s="43">
        <v>9.84</v>
      </c>
      <c r="J114" s="43">
        <v>62.506999999999998</v>
      </c>
      <c r="K114" s="44" t="s">
        <v>39</v>
      </c>
      <c r="L114" s="43">
        <v>2.38</v>
      </c>
    </row>
    <row r="115" spans="1:12" ht="14.5">
      <c r="A115" s="23"/>
      <c r="B115" s="15"/>
      <c r="C115" s="11"/>
      <c r="D115" s="7" t="s">
        <v>31</v>
      </c>
      <c r="E115" s="42" t="s">
        <v>54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39</v>
      </c>
      <c r="L115" s="43">
        <v>1.31</v>
      </c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6">SUM(G109:G117)</f>
        <v>26.758999999999997</v>
      </c>
      <c r="H118" s="19">
        <f t="shared" si="56"/>
        <v>23.372999999999998</v>
      </c>
      <c r="I118" s="19">
        <f t="shared" si="56"/>
        <v>96.287000000000006</v>
      </c>
      <c r="J118" s="19">
        <f t="shared" si="56"/>
        <v>717.87800000000004</v>
      </c>
      <c r="K118" s="25"/>
      <c r="L118" s="19">
        <f t="shared" ref="L118" si="57">SUM(L109:L117)</f>
        <v>58.09</v>
      </c>
    </row>
    <row r="119" spans="1:12" ht="14.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1435</v>
      </c>
      <c r="G119" s="32">
        <f t="shared" ref="G119" si="58">G108+G118</f>
        <v>45.458999999999996</v>
      </c>
      <c r="H119" s="32">
        <f t="shared" ref="H119" si="59">H108+H118</f>
        <v>47.665999999999997</v>
      </c>
      <c r="I119" s="32">
        <f t="shared" ref="I119" si="60">I108+I118</f>
        <v>189.48700000000002</v>
      </c>
      <c r="J119" s="32">
        <f t="shared" ref="J119:L119" si="61">J108+J118</f>
        <v>1384.085</v>
      </c>
      <c r="K119" s="32"/>
      <c r="L119" s="32">
        <f t="shared" si="61"/>
        <v>113.78</v>
      </c>
    </row>
    <row r="120" spans="1:12" ht="14.5">
      <c r="A120" s="14">
        <v>2</v>
      </c>
      <c r="B120" s="15">
        <v>2</v>
      </c>
      <c r="C120" s="22" t="s">
        <v>19</v>
      </c>
      <c r="D120" s="5" t="s">
        <v>20</v>
      </c>
      <c r="E120" s="39" t="s">
        <v>88</v>
      </c>
      <c r="F120" s="40">
        <v>90</v>
      </c>
      <c r="G120" s="40">
        <v>8.0760000000000005</v>
      </c>
      <c r="H120" s="40">
        <v>10.688000000000001</v>
      </c>
      <c r="I120" s="40">
        <v>9.3260000000000005</v>
      </c>
      <c r="J120" s="40">
        <v>165.8</v>
      </c>
      <c r="K120" s="41">
        <v>237</v>
      </c>
      <c r="L120" s="40">
        <v>20.66</v>
      </c>
    </row>
    <row r="121" spans="1:12" ht="14.5">
      <c r="A121" s="14"/>
      <c r="B121" s="15"/>
      <c r="C121" s="11"/>
      <c r="D121" s="6" t="s">
        <v>28</v>
      </c>
      <c r="E121" s="42" t="s">
        <v>89</v>
      </c>
      <c r="F121" s="43">
        <v>150</v>
      </c>
      <c r="G121" s="43">
        <v>3.45</v>
      </c>
      <c r="H121" s="43">
        <v>4.95</v>
      </c>
      <c r="I121" s="43">
        <v>25.18</v>
      </c>
      <c r="J121" s="43">
        <v>159.07</v>
      </c>
      <c r="K121" s="44">
        <v>175</v>
      </c>
      <c r="L121" s="43">
        <v>7.63</v>
      </c>
    </row>
    <row r="122" spans="1:12" ht="14.5">
      <c r="A122" s="14"/>
      <c r="B122" s="15"/>
      <c r="C122" s="11"/>
      <c r="D122" s="7" t="s">
        <v>21</v>
      </c>
      <c r="E122" s="42" t="s">
        <v>53</v>
      </c>
      <c r="F122" s="43">
        <v>204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2.46</v>
      </c>
    </row>
    <row r="123" spans="1:12" ht="14.5">
      <c r="A123" s="14"/>
      <c r="B123" s="15"/>
      <c r="C123" s="11"/>
      <c r="D123" s="7" t="s">
        <v>22</v>
      </c>
      <c r="E123" s="42" t="s">
        <v>42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39</v>
      </c>
      <c r="L123" s="43">
        <v>1.31</v>
      </c>
    </row>
    <row r="124" spans="1:12" ht="14.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 t="s">
        <v>25</v>
      </c>
      <c r="E125" s="42" t="s">
        <v>57</v>
      </c>
      <c r="F125" s="43">
        <v>55</v>
      </c>
      <c r="G125" s="43">
        <v>0.41599999999999998</v>
      </c>
      <c r="H125" s="43">
        <v>0.05</v>
      </c>
      <c r="I125" s="43">
        <v>1.4159999999999999</v>
      </c>
      <c r="J125" s="43">
        <v>7.78</v>
      </c>
      <c r="K125" s="51"/>
      <c r="L125" s="43">
        <v>3.7</v>
      </c>
    </row>
    <row r="126" spans="1:12" ht="14.5">
      <c r="A126" s="14"/>
      <c r="B126" s="15"/>
      <c r="C126" s="11"/>
      <c r="D126" s="6"/>
      <c r="E126" s="42" t="s">
        <v>50</v>
      </c>
      <c r="F126" s="43">
        <v>25</v>
      </c>
      <c r="G126" s="43">
        <v>5.8</v>
      </c>
      <c r="H126" s="43">
        <v>8.5</v>
      </c>
      <c r="I126" s="43">
        <v>0.03</v>
      </c>
      <c r="J126" s="43">
        <v>99.8</v>
      </c>
      <c r="K126" s="44">
        <v>15</v>
      </c>
      <c r="L126" s="43">
        <v>14.75</v>
      </c>
    </row>
    <row r="127" spans="1:12" ht="14.5">
      <c r="A127" s="16"/>
      <c r="B127" s="17"/>
      <c r="C127" s="8"/>
      <c r="D127" s="18" t="s">
        <v>32</v>
      </c>
      <c r="E127" s="9"/>
      <c r="F127" s="19">
        <f>SUM(F120:F126)</f>
        <v>564</v>
      </c>
      <c r="G127" s="19">
        <f t="shared" ref="G127:J127" si="62">SUM(G120:G126)</f>
        <v>20.032</v>
      </c>
      <c r="H127" s="19">
        <f t="shared" si="62"/>
        <v>24.461000000000002</v>
      </c>
      <c r="I127" s="19">
        <f t="shared" si="62"/>
        <v>64.292000000000002</v>
      </c>
      <c r="J127" s="19">
        <f t="shared" si="62"/>
        <v>557.41699999999992</v>
      </c>
      <c r="K127" s="25"/>
      <c r="L127" s="19">
        <f t="shared" ref="L127" si="63">SUM(L120:L126)</f>
        <v>50.510000000000005</v>
      </c>
    </row>
    <row r="128" spans="1:12" ht="14.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90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5.25</v>
      </c>
    </row>
    <row r="129" spans="1:12" ht="14.5">
      <c r="A129" s="14"/>
      <c r="B129" s="15"/>
      <c r="C129" s="11"/>
      <c r="D129" s="7" t="s">
        <v>26</v>
      </c>
      <c r="E129" s="42" t="s">
        <v>91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9.27</v>
      </c>
    </row>
    <row r="130" spans="1:12" ht="14.5">
      <c r="A130" s="14"/>
      <c r="B130" s="15"/>
      <c r="C130" s="11"/>
      <c r="D130" s="7" t="s">
        <v>27</v>
      </c>
      <c r="E130" s="42" t="s">
        <v>92</v>
      </c>
      <c r="F130" s="43">
        <v>90</v>
      </c>
      <c r="G130" s="43">
        <v>14.8</v>
      </c>
      <c r="H130" s="43">
        <v>14.7</v>
      </c>
      <c r="I130" s="43">
        <v>0.16900000000000001</v>
      </c>
      <c r="J130" s="43">
        <v>191.97200000000001</v>
      </c>
      <c r="K130" s="54">
        <v>293</v>
      </c>
      <c r="L130" s="43">
        <v>38.28</v>
      </c>
    </row>
    <row r="131" spans="1:12" ht="14.5">
      <c r="A131" s="14"/>
      <c r="B131" s="15"/>
      <c r="C131" s="11"/>
      <c r="D131" s="7" t="s">
        <v>28</v>
      </c>
      <c r="E131" s="42" t="s">
        <v>83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54">
        <v>139</v>
      </c>
      <c r="L131" s="43">
        <v>12.95</v>
      </c>
    </row>
    <row r="132" spans="1:12" ht="14.5">
      <c r="A132" s="14"/>
      <c r="B132" s="15"/>
      <c r="C132" s="11"/>
      <c r="D132" s="7" t="s">
        <v>29</v>
      </c>
      <c r="E132" s="42" t="s">
        <v>93</v>
      </c>
      <c r="F132" s="43">
        <v>200</v>
      </c>
      <c r="G132" s="43">
        <v>0.22</v>
      </c>
      <c r="H132" s="43"/>
      <c r="I132" s="43">
        <v>24.42</v>
      </c>
      <c r="J132" s="43">
        <v>98.56</v>
      </c>
      <c r="K132" s="44">
        <v>349</v>
      </c>
      <c r="L132" s="43">
        <v>3.66</v>
      </c>
    </row>
    <row r="133" spans="1:12" ht="14.5">
      <c r="A133" s="14"/>
      <c r="B133" s="15"/>
      <c r="C133" s="11"/>
      <c r="D133" s="7" t="s">
        <v>30</v>
      </c>
      <c r="E133" s="42" t="s">
        <v>42</v>
      </c>
      <c r="F133" s="43">
        <v>40</v>
      </c>
      <c r="G133" s="43">
        <v>1.52</v>
      </c>
      <c r="H133" s="43">
        <v>0.16</v>
      </c>
      <c r="I133" s="43">
        <v>9.84</v>
      </c>
      <c r="J133" s="43">
        <v>62.506999999999998</v>
      </c>
      <c r="K133" s="44" t="s">
        <v>39</v>
      </c>
      <c r="L133" s="43">
        <v>2.38</v>
      </c>
    </row>
    <row r="134" spans="1:12" ht="14.5">
      <c r="A134" s="14"/>
      <c r="B134" s="15"/>
      <c r="C134" s="11"/>
      <c r="D134" s="7" t="s">
        <v>31</v>
      </c>
      <c r="E134" s="42" t="s">
        <v>54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39</v>
      </c>
      <c r="L134" s="43">
        <v>1.31</v>
      </c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30.35</v>
      </c>
      <c r="H137" s="19">
        <f t="shared" si="64"/>
        <v>30.599999999999998</v>
      </c>
      <c r="I137" s="19">
        <f t="shared" si="64"/>
        <v>84.419000000000011</v>
      </c>
      <c r="J137" s="19">
        <f t="shared" si="64"/>
        <v>749.89899999999989</v>
      </c>
      <c r="K137" s="25"/>
      <c r="L137" s="19">
        <f t="shared" ref="L137" si="65">SUM(L128:L136)</f>
        <v>73.099999999999994</v>
      </c>
    </row>
    <row r="138" spans="1:12" ht="14.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1344</v>
      </c>
      <c r="G138" s="32">
        <f t="shared" ref="G138" si="66">G127+G137</f>
        <v>50.382000000000005</v>
      </c>
      <c r="H138" s="32">
        <f t="shared" ref="H138" si="67">H127+H137</f>
        <v>55.061</v>
      </c>
      <c r="I138" s="32">
        <f t="shared" ref="I138" si="68">I127+I137</f>
        <v>148.71100000000001</v>
      </c>
      <c r="J138" s="32">
        <f t="shared" ref="J138:L138" si="69">J127+J137</f>
        <v>1307.3159999999998</v>
      </c>
      <c r="K138" s="32"/>
      <c r="L138" s="32">
        <f t="shared" si="69"/>
        <v>123.61</v>
      </c>
    </row>
    <row r="139" spans="1:12" ht="14.5">
      <c r="A139" s="20">
        <v>2</v>
      </c>
      <c r="B139" s="21">
        <v>3</v>
      </c>
      <c r="C139" s="22" t="s">
        <v>19</v>
      </c>
      <c r="D139" s="5" t="s">
        <v>20</v>
      </c>
      <c r="E139" s="42" t="s">
        <v>94</v>
      </c>
      <c r="F139" s="43">
        <v>170</v>
      </c>
      <c r="G139" s="43">
        <v>15.23</v>
      </c>
      <c r="H139" s="43">
        <v>17.48</v>
      </c>
      <c r="I139" s="43">
        <v>36.71</v>
      </c>
      <c r="J139" s="43">
        <v>365.08</v>
      </c>
      <c r="K139" s="44">
        <v>223</v>
      </c>
      <c r="L139" s="43">
        <v>47.11</v>
      </c>
    </row>
    <row r="140" spans="1:12" ht="14.5">
      <c r="A140" s="23"/>
      <c r="B140" s="15"/>
      <c r="C140" s="11"/>
      <c r="D140" s="6"/>
      <c r="E140" s="42" t="s">
        <v>95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 t="s">
        <v>39</v>
      </c>
      <c r="L140" s="43">
        <v>11</v>
      </c>
    </row>
    <row r="141" spans="1:12" ht="14.5">
      <c r="A141" s="23"/>
      <c r="B141" s="15"/>
      <c r="C141" s="11"/>
      <c r="D141" s="7" t="s">
        <v>21</v>
      </c>
      <c r="E141" s="42" t="s">
        <v>69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61.29</v>
      </c>
      <c r="K141" s="44">
        <v>376</v>
      </c>
      <c r="L141" s="43">
        <v>1.2</v>
      </c>
    </row>
    <row r="142" spans="1:12" ht="15.75" customHeight="1">
      <c r="A142" s="23"/>
      <c r="B142" s="15"/>
      <c r="C142" s="11"/>
      <c r="D142" s="7" t="s">
        <v>22</v>
      </c>
      <c r="E142" s="42" t="s">
        <v>42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39</v>
      </c>
      <c r="L142" s="43">
        <v>2.38</v>
      </c>
    </row>
    <row r="143" spans="1:12" ht="14.5">
      <c r="A143" s="23"/>
      <c r="B143" s="15"/>
      <c r="C143" s="11"/>
      <c r="D143" s="7" t="s">
        <v>23</v>
      </c>
      <c r="E143" s="42" t="s">
        <v>56</v>
      </c>
      <c r="F143" s="43">
        <v>200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>
        <v>338</v>
      </c>
      <c r="L143" s="43">
        <v>10</v>
      </c>
    </row>
    <row r="144" spans="1:12" ht="14.5">
      <c r="A144" s="23"/>
      <c r="B144" s="15"/>
      <c r="C144" s="11"/>
      <c r="D144" s="6" t="s">
        <v>25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32</v>
      </c>
      <c r="E146" s="9"/>
      <c r="F146" s="19">
        <f>SUM(F139:F145)</f>
        <v>640</v>
      </c>
      <c r="G146" s="19">
        <f t="shared" ref="G146:J146" si="70">SUM(G139:G145)</f>
        <v>19.36</v>
      </c>
      <c r="H146" s="19">
        <f t="shared" si="70"/>
        <v>18.143000000000001</v>
      </c>
      <c r="I146" s="19">
        <f t="shared" si="70"/>
        <v>86.039999999999992</v>
      </c>
      <c r="J146" s="19">
        <f t="shared" si="70"/>
        <v>584.87699999999995</v>
      </c>
      <c r="K146" s="25"/>
      <c r="L146" s="19">
        <f t="shared" ref="L146" si="71">SUM(L139:L145)</f>
        <v>71.69</v>
      </c>
    </row>
    <row r="147" spans="1:12" ht="14.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83</v>
      </c>
      <c r="F147" s="43">
        <v>60</v>
      </c>
      <c r="G147" s="43">
        <v>1.1080000000000001</v>
      </c>
      <c r="H147" s="43">
        <v>1.9359999999999999</v>
      </c>
      <c r="I147" s="43">
        <v>4.3120000000000003</v>
      </c>
      <c r="J147" s="43">
        <v>39.103999999999999</v>
      </c>
      <c r="K147" s="44">
        <v>139</v>
      </c>
      <c r="L147" s="43">
        <v>3.28</v>
      </c>
    </row>
    <row r="148" spans="1:12" ht="14.5">
      <c r="A148" s="23"/>
      <c r="B148" s="15"/>
      <c r="C148" s="11"/>
      <c r="D148" s="7" t="s">
        <v>26</v>
      </c>
      <c r="E148" s="42" t="s">
        <v>96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10.6</v>
      </c>
    </row>
    <row r="149" spans="1:12" ht="14.5">
      <c r="A149" s="23"/>
      <c r="B149" s="15"/>
      <c r="C149" s="11"/>
      <c r="D149" s="7" t="s">
        <v>27</v>
      </c>
      <c r="E149" s="42" t="s">
        <v>97</v>
      </c>
      <c r="F149" s="43">
        <v>240</v>
      </c>
      <c r="G149" s="43">
        <v>17.123999999999999</v>
      </c>
      <c r="H149" s="43">
        <v>18.012</v>
      </c>
      <c r="I149" s="43">
        <v>30.611999999999998</v>
      </c>
      <c r="J149" s="43">
        <v>353.05200000000002</v>
      </c>
      <c r="K149" s="44">
        <v>259</v>
      </c>
      <c r="L149" s="43">
        <v>65.180000000000007</v>
      </c>
    </row>
    <row r="150" spans="1:12" ht="14.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29</v>
      </c>
      <c r="E151" s="42" t="s">
        <v>78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>
        <v>389</v>
      </c>
      <c r="L151" s="43">
        <v>8.6</v>
      </c>
    </row>
    <row r="152" spans="1:12" ht="14.5">
      <c r="A152" s="23"/>
      <c r="B152" s="15"/>
      <c r="C152" s="11"/>
      <c r="D152" s="7" t="s">
        <v>30</v>
      </c>
      <c r="E152" s="42" t="s">
        <v>42</v>
      </c>
      <c r="F152" s="43">
        <v>40</v>
      </c>
      <c r="G152" s="43">
        <v>1.52</v>
      </c>
      <c r="H152" s="43">
        <v>0.16</v>
      </c>
      <c r="I152" s="43">
        <v>9.84</v>
      </c>
      <c r="J152" s="43">
        <v>62.506999999999998</v>
      </c>
      <c r="K152" s="44" t="s">
        <v>39</v>
      </c>
      <c r="L152" s="43">
        <v>2.38</v>
      </c>
    </row>
    <row r="153" spans="1:12" ht="14.5">
      <c r="A153" s="23"/>
      <c r="B153" s="15"/>
      <c r="C153" s="11"/>
      <c r="D153" s="7" t="s">
        <v>31</v>
      </c>
      <c r="E153" s="42" t="s">
        <v>54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39</v>
      </c>
      <c r="L153" s="43">
        <v>1.3</v>
      </c>
    </row>
    <row r="154" spans="1:12" ht="14.5">
      <c r="A154" s="23"/>
      <c r="B154" s="15"/>
      <c r="C154" s="11"/>
      <c r="D154" s="6" t="s">
        <v>41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25.911999999999999</v>
      </c>
      <c r="H156" s="19">
        <f t="shared" si="72"/>
        <v>23.628</v>
      </c>
      <c r="I156" s="19">
        <f t="shared" si="72"/>
        <v>95.313999999999993</v>
      </c>
      <c r="J156" s="19">
        <f t="shared" si="72"/>
        <v>713.18299999999999</v>
      </c>
      <c r="K156" s="25"/>
      <c r="L156" s="19">
        <f t="shared" ref="L156" si="73">SUM(L147:L155)</f>
        <v>91.339999999999989</v>
      </c>
    </row>
    <row r="157" spans="1:12" ht="14.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1420</v>
      </c>
      <c r="G157" s="32">
        <f t="shared" ref="G157" si="74">G146+G156</f>
        <v>45.271999999999998</v>
      </c>
      <c r="H157" s="32">
        <f t="shared" ref="H157" si="75">H146+H156</f>
        <v>41.771000000000001</v>
      </c>
      <c r="I157" s="32">
        <f t="shared" ref="I157" si="76">I146+I156</f>
        <v>181.35399999999998</v>
      </c>
      <c r="J157" s="32">
        <f t="shared" ref="J157:L157" si="77">J146+J156</f>
        <v>1298.06</v>
      </c>
      <c r="K157" s="32"/>
      <c r="L157" s="32">
        <f t="shared" si="77"/>
        <v>163.02999999999997</v>
      </c>
    </row>
    <row r="158" spans="1:12" ht="14.5">
      <c r="A158" s="20">
        <v>2</v>
      </c>
      <c r="B158" s="21">
        <v>4</v>
      </c>
      <c r="C158" s="22" t="s">
        <v>19</v>
      </c>
      <c r="D158" s="5" t="s">
        <v>20</v>
      </c>
      <c r="E158" s="39" t="s">
        <v>98</v>
      </c>
      <c r="F158" s="40">
        <v>100</v>
      </c>
      <c r="G158" s="40">
        <v>117.3</v>
      </c>
      <c r="H158" s="40">
        <v>14.08</v>
      </c>
      <c r="I158" s="40">
        <v>14.94</v>
      </c>
      <c r="J158" s="40">
        <v>233.4</v>
      </c>
      <c r="K158" s="41">
        <v>279</v>
      </c>
      <c r="L158" s="40">
        <v>49.24</v>
      </c>
    </row>
    <row r="159" spans="1:12" ht="14.5">
      <c r="A159" s="23"/>
      <c r="B159" s="15"/>
      <c r="C159" s="11"/>
      <c r="D159" s="6" t="s">
        <v>28</v>
      </c>
      <c r="E159" s="42" t="s">
        <v>52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199.47</v>
      </c>
      <c r="K159" s="44">
        <v>203</v>
      </c>
      <c r="L159" s="43">
        <v>8.4499999999999993</v>
      </c>
    </row>
    <row r="160" spans="1:12" ht="14.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8.73</v>
      </c>
    </row>
    <row r="161" spans="1:12" ht="14.5">
      <c r="A161" s="23"/>
      <c r="B161" s="15"/>
      <c r="C161" s="11"/>
      <c r="D161" s="7" t="s">
        <v>22</v>
      </c>
      <c r="E161" s="42" t="s">
        <v>43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39</v>
      </c>
      <c r="L161" s="43">
        <v>1.31</v>
      </c>
    </row>
    <row r="162" spans="1:12" ht="14.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 t="s">
        <v>25</v>
      </c>
      <c r="E163" s="42" t="s">
        <v>57</v>
      </c>
      <c r="F163" s="43">
        <v>55</v>
      </c>
      <c r="G163" s="43">
        <v>0.41599999999999998</v>
      </c>
      <c r="H163" s="43">
        <v>0.05</v>
      </c>
      <c r="I163" s="43">
        <v>1.4159999999999999</v>
      </c>
      <c r="J163" s="43">
        <v>7.78</v>
      </c>
      <c r="K163" s="51"/>
      <c r="L163" s="43">
        <v>3.7</v>
      </c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32</v>
      </c>
      <c r="E165" s="9"/>
      <c r="F165" s="19">
        <f>SUM(F158:F164)</f>
        <v>545</v>
      </c>
      <c r="G165" s="19">
        <f t="shared" ref="G165:J165" si="78">SUM(G158:G164)</f>
        <v>128.946</v>
      </c>
      <c r="H165" s="19">
        <f t="shared" si="78"/>
        <v>21.473000000000003</v>
      </c>
      <c r="I165" s="19">
        <f t="shared" si="78"/>
        <v>91.426000000000002</v>
      </c>
      <c r="J165" s="19">
        <f t="shared" si="78"/>
        <v>652.45699999999999</v>
      </c>
      <c r="K165" s="25"/>
      <c r="L165" s="19">
        <f t="shared" ref="L165" si="79">SUM(L158:L164)</f>
        <v>71.430000000000007</v>
      </c>
    </row>
    <row r="166" spans="1:12" ht="14.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99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52"/>
      <c r="L166" s="43">
        <v>7.54</v>
      </c>
    </row>
    <row r="167" spans="1:12" ht="14.5">
      <c r="A167" s="23"/>
      <c r="B167" s="15"/>
      <c r="C167" s="11"/>
      <c r="D167" s="7" t="s">
        <v>26</v>
      </c>
      <c r="E167" s="42" t="s">
        <v>100</v>
      </c>
      <c r="F167" s="55">
        <v>210</v>
      </c>
      <c r="G167" s="43">
        <v>1.97</v>
      </c>
      <c r="H167" s="43">
        <v>5.18</v>
      </c>
      <c r="I167" s="43">
        <v>8.9700000000000006</v>
      </c>
      <c r="J167" s="43">
        <v>90.36</v>
      </c>
      <c r="K167" s="54">
        <v>88</v>
      </c>
      <c r="L167" s="43">
        <v>14.6</v>
      </c>
    </row>
    <row r="168" spans="1:12" ht="14.5">
      <c r="A168" s="23"/>
      <c r="B168" s="15"/>
      <c r="C168" s="11"/>
      <c r="D168" s="7" t="s">
        <v>27</v>
      </c>
      <c r="E168" s="42" t="s">
        <v>101</v>
      </c>
      <c r="F168" s="43">
        <v>90</v>
      </c>
      <c r="G168" s="43">
        <v>19.991</v>
      </c>
      <c r="H168" s="43">
        <v>10.484999999999999</v>
      </c>
      <c r="I168" s="43">
        <v>2.6890000000000001</v>
      </c>
      <c r="J168" s="43">
        <v>185.08500000000001</v>
      </c>
      <c r="K168" s="44">
        <v>232</v>
      </c>
      <c r="L168" s="43">
        <v>20.03</v>
      </c>
    </row>
    <row r="169" spans="1:12" ht="14.5">
      <c r="A169" s="23"/>
      <c r="B169" s="15"/>
      <c r="C169" s="11"/>
      <c r="D169" s="7" t="s">
        <v>28</v>
      </c>
      <c r="E169" s="42" t="s">
        <v>102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11.37</v>
      </c>
    </row>
    <row r="170" spans="1:12" ht="14.5">
      <c r="A170" s="23"/>
      <c r="B170" s="15"/>
      <c r="C170" s="11"/>
      <c r="D170" s="7" t="s">
        <v>29</v>
      </c>
      <c r="E170" s="42" t="s">
        <v>103</v>
      </c>
      <c r="F170" s="43">
        <v>200</v>
      </c>
      <c r="G170" s="43"/>
      <c r="H170" s="43"/>
      <c r="I170" s="43">
        <v>18</v>
      </c>
      <c r="J170" s="43">
        <v>72</v>
      </c>
      <c r="K170" s="44">
        <v>350</v>
      </c>
      <c r="L170" s="43">
        <v>3.51</v>
      </c>
    </row>
    <row r="171" spans="1:12" ht="14.5">
      <c r="A171" s="23"/>
      <c r="B171" s="15"/>
      <c r="C171" s="11"/>
      <c r="D171" s="7" t="s">
        <v>30</v>
      </c>
      <c r="E171" s="42" t="s">
        <v>42</v>
      </c>
      <c r="F171" s="43">
        <v>40</v>
      </c>
      <c r="G171" s="43">
        <v>1.52</v>
      </c>
      <c r="H171" s="43">
        <v>0.16</v>
      </c>
      <c r="I171" s="43">
        <v>9.84</v>
      </c>
      <c r="J171" s="43">
        <v>62.506999999999998</v>
      </c>
      <c r="K171" s="44" t="s">
        <v>39</v>
      </c>
      <c r="L171" s="43">
        <v>2.38</v>
      </c>
    </row>
    <row r="172" spans="1:12" ht="14.5">
      <c r="A172" s="23"/>
      <c r="B172" s="15"/>
      <c r="C172" s="11"/>
      <c r="D172" s="7" t="s">
        <v>31</v>
      </c>
      <c r="E172" s="42" t="s">
        <v>54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39</v>
      </c>
      <c r="L172" s="43">
        <v>1.31</v>
      </c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80">SUM(G166:G174)</f>
        <v>32.110999999999997</v>
      </c>
      <c r="H175" s="19">
        <f t="shared" si="80"/>
        <v>28.064999999999998</v>
      </c>
      <c r="I175" s="19">
        <f t="shared" si="80"/>
        <v>79.699000000000012</v>
      </c>
      <c r="J175" s="19">
        <f t="shared" si="80"/>
        <v>715.4319999999999</v>
      </c>
      <c r="K175" s="25"/>
      <c r="L175" s="19">
        <f t="shared" ref="L175" si="81">SUM(L166:L174)</f>
        <v>60.74</v>
      </c>
    </row>
    <row r="176" spans="1:12" ht="14.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1335</v>
      </c>
      <c r="G176" s="32">
        <f t="shared" ref="G176" si="82">G165+G175</f>
        <v>161.05699999999999</v>
      </c>
      <c r="H176" s="32">
        <f t="shared" ref="H176" si="83">H165+H175</f>
        <v>49.537999999999997</v>
      </c>
      <c r="I176" s="32">
        <f t="shared" ref="I176" si="84">I165+I175</f>
        <v>171.125</v>
      </c>
      <c r="J176" s="32">
        <f t="shared" ref="J176:L176" si="85">J165+J175</f>
        <v>1367.8889999999999</v>
      </c>
      <c r="K176" s="32"/>
      <c r="L176" s="32">
        <f t="shared" si="85"/>
        <v>132.17000000000002</v>
      </c>
    </row>
    <row r="177" spans="1:12" ht="14.5">
      <c r="A177" s="20">
        <v>2</v>
      </c>
      <c r="B177" s="21">
        <v>5</v>
      </c>
      <c r="C177" s="22" t="s">
        <v>19</v>
      </c>
      <c r="D177" s="5" t="s">
        <v>20</v>
      </c>
      <c r="E177" s="39" t="s">
        <v>80</v>
      </c>
      <c r="F177" s="40">
        <v>200</v>
      </c>
      <c r="G177" s="40">
        <v>16.29</v>
      </c>
      <c r="H177" s="40">
        <v>18.989999999999998</v>
      </c>
      <c r="I177" s="40">
        <v>5.04</v>
      </c>
      <c r="J177" s="40">
        <v>256.23</v>
      </c>
      <c r="K177" s="41">
        <v>210</v>
      </c>
      <c r="L177" s="40">
        <v>34.79</v>
      </c>
    </row>
    <row r="178" spans="1:12" ht="14.5">
      <c r="A178" s="23"/>
      <c r="B178" s="15"/>
      <c r="C178" s="11"/>
      <c r="D178" s="6" t="s">
        <v>28</v>
      </c>
      <c r="E178" s="42" t="s">
        <v>79</v>
      </c>
      <c r="F178" s="43">
        <v>20</v>
      </c>
      <c r="G178" s="43">
        <v>4.5999999999999996</v>
      </c>
      <c r="H178" s="43">
        <v>0.24</v>
      </c>
      <c r="I178" s="43">
        <v>10.66</v>
      </c>
      <c r="J178" s="43">
        <v>63.2</v>
      </c>
      <c r="K178" s="44">
        <v>131</v>
      </c>
      <c r="L178" s="43">
        <v>3.45</v>
      </c>
    </row>
    <row r="179" spans="1:12" ht="14.5">
      <c r="A179" s="23"/>
      <c r="B179" s="15"/>
      <c r="C179" s="11"/>
      <c r="D179" s="7" t="s">
        <v>21</v>
      </c>
      <c r="E179" s="42" t="s">
        <v>104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2.46</v>
      </c>
    </row>
    <row r="180" spans="1:12" ht="14.5">
      <c r="A180" s="23"/>
      <c r="B180" s="15"/>
      <c r="C180" s="11"/>
      <c r="D180" s="7" t="s">
        <v>22</v>
      </c>
      <c r="E180" s="42" t="s">
        <v>43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39</v>
      </c>
      <c r="L180" s="43">
        <v>1.32</v>
      </c>
    </row>
    <row r="181" spans="1:12" ht="14.5">
      <c r="A181" s="23"/>
      <c r="B181" s="15"/>
      <c r="C181" s="11"/>
      <c r="D181" s="7" t="s">
        <v>23</v>
      </c>
      <c r="E181" s="42" t="s">
        <v>56</v>
      </c>
      <c r="F181" s="43">
        <v>200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>
        <v>10</v>
      </c>
    </row>
    <row r="182" spans="1:12" ht="14.5">
      <c r="A182" s="23"/>
      <c r="B182" s="15"/>
      <c r="C182" s="11"/>
      <c r="D182" s="6" t="s">
        <v>25</v>
      </c>
      <c r="E182" s="42" t="s">
        <v>50</v>
      </c>
      <c r="F182" s="43">
        <v>25</v>
      </c>
      <c r="G182" s="43">
        <v>5.8</v>
      </c>
      <c r="H182" s="43">
        <v>8.5</v>
      </c>
      <c r="I182" s="43">
        <v>0.03</v>
      </c>
      <c r="J182" s="43">
        <v>99.8</v>
      </c>
      <c r="K182" s="44">
        <v>15</v>
      </c>
      <c r="L182" s="43">
        <v>14.75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685</v>
      </c>
      <c r="G184" s="19">
        <f t="shared" ref="G184:J184" si="86">SUM(G177:G183)</f>
        <v>29.32</v>
      </c>
      <c r="H184" s="19">
        <f t="shared" si="86"/>
        <v>28.392999999999997</v>
      </c>
      <c r="I184" s="19">
        <f t="shared" si="86"/>
        <v>53.66</v>
      </c>
      <c r="J184" s="19">
        <f t="shared" si="86"/>
        <v>587.42700000000002</v>
      </c>
      <c r="K184" s="25"/>
      <c r="L184" s="19">
        <f t="shared" ref="L184" si="87">SUM(L177:L183)</f>
        <v>66.77000000000001</v>
      </c>
    </row>
    <row r="185" spans="1:12" ht="14.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70</v>
      </c>
      <c r="F185" s="43">
        <v>50</v>
      </c>
      <c r="G185" s="43">
        <v>0.3</v>
      </c>
      <c r="H185" s="43">
        <v>2</v>
      </c>
      <c r="I185" s="43">
        <v>1.6</v>
      </c>
      <c r="J185" s="43">
        <v>25.6</v>
      </c>
      <c r="K185" s="44">
        <v>24</v>
      </c>
      <c r="L185" s="43">
        <v>3.1</v>
      </c>
    </row>
    <row r="186" spans="1:12" ht="14.5">
      <c r="A186" s="23"/>
      <c r="B186" s="15"/>
      <c r="C186" s="11"/>
      <c r="D186" s="7" t="s">
        <v>26</v>
      </c>
      <c r="E186" s="42" t="s">
        <v>105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6</v>
      </c>
    </row>
    <row r="187" spans="1:12" ht="14.5">
      <c r="A187" s="23"/>
      <c r="B187" s="15"/>
      <c r="C187" s="11"/>
      <c r="D187" s="7" t="s">
        <v>27</v>
      </c>
      <c r="E187" s="42" t="s">
        <v>82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138.41999999999999</v>
      </c>
      <c r="K187" s="54">
        <v>295</v>
      </c>
      <c r="L187" s="43">
        <v>35</v>
      </c>
    </row>
    <row r="188" spans="1:12" ht="14.5">
      <c r="A188" s="23"/>
      <c r="B188" s="15"/>
      <c r="C188" s="11"/>
      <c r="D188" s="7" t="s">
        <v>28</v>
      </c>
      <c r="E188" s="42" t="s">
        <v>106</v>
      </c>
      <c r="F188" s="43">
        <v>150</v>
      </c>
      <c r="G188" s="43">
        <v>6.75</v>
      </c>
      <c r="H188" s="43">
        <v>4.1100000000000003</v>
      </c>
      <c r="I188" s="43">
        <v>32.32</v>
      </c>
      <c r="J188" s="43">
        <v>193.27</v>
      </c>
      <c r="K188" s="44">
        <v>171</v>
      </c>
      <c r="L188" s="43">
        <v>9.68</v>
      </c>
    </row>
    <row r="189" spans="1:12" ht="14.5">
      <c r="A189" s="23"/>
      <c r="B189" s="15"/>
      <c r="C189" s="11"/>
      <c r="D189" s="7" t="s">
        <v>29</v>
      </c>
      <c r="E189" s="42" t="s">
        <v>78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8.6</v>
      </c>
    </row>
    <row r="190" spans="1:12" ht="14.5">
      <c r="A190" s="23"/>
      <c r="B190" s="15"/>
      <c r="C190" s="11"/>
      <c r="D190" s="7" t="s">
        <v>30</v>
      </c>
      <c r="E190" s="42" t="s">
        <v>42</v>
      </c>
      <c r="F190" s="43">
        <v>40</v>
      </c>
      <c r="G190" s="43">
        <v>1.52</v>
      </c>
      <c r="H190" s="43">
        <v>0.16</v>
      </c>
      <c r="I190" s="43">
        <v>9.84</v>
      </c>
      <c r="J190" s="43">
        <v>62.506999999999998</v>
      </c>
      <c r="K190" s="44" t="s">
        <v>39</v>
      </c>
      <c r="L190" s="43">
        <v>2.38</v>
      </c>
    </row>
    <row r="191" spans="1:12" ht="14.5">
      <c r="A191" s="23"/>
      <c r="B191" s="15"/>
      <c r="C191" s="11"/>
      <c r="D191" s="7" t="s">
        <v>31</v>
      </c>
      <c r="E191" s="42" t="s">
        <v>54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39</v>
      </c>
      <c r="L191" s="43">
        <v>1.31</v>
      </c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88">SUM(G185:G193)</f>
        <v>35.830000000000005</v>
      </c>
      <c r="H194" s="19">
        <f t="shared" si="88"/>
        <v>21.05</v>
      </c>
      <c r="I194" s="19">
        <f t="shared" si="88"/>
        <v>111.94</v>
      </c>
      <c r="J194" s="19">
        <f t="shared" si="88"/>
        <v>796.49699999999996</v>
      </c>
      <c r="K194" s="25"/>
      <c r="L194" s="19">
        <f t="shared" ref="L194" si="89">SUM(L185:L193)</f>
        <v>66.070000000000007</v>
      </c>
    </row>
    <row r="195" spans="1:12" ht="14.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1455</v>
      </c>
      <c r="G195" s="32">
        <f t="shared" ref="G195" si="90">G184+G194</f>
        <v>65.150000000000006</v>
      </c>
      <c r="H195" s="32">
        <f t="shared" ref="H195" si="91">H184+H194</f>
        <v>49.442999999999998</v>
      </c>
      <c r="I195" s="32">
        <f t="shared" ref="I195" si="92">I184+I194</f>
        <v>165.6</v>
      </c>
      <c r="J195" s="32">
        <f t="shared" ref="J195:L195" si="93">J184+J194</f>
        <v>1383.924</v>
      </c>
      <c r="K195" s="32"/>
      <c r="L195" s="32">
        <f t="shared" si="93"/>
        <v>132.84000000000003</v>
      </c>
    </row>
    <row r="196" spans="1:12" ht="1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63.0015</v>
      </c>
      <c r="H196" s="34">
        <f t="shared" si="94"/>
        <v>50.5687</v>
      </c>
      <c r="I196" s="34">
        <f t="shared" si="94"/>
        <v>172.16550000000001</v>
      </c>
      <c r="J196" s="34">
        <f t="shared" si="94"/>
        <v>1357.7651999999998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134.26800000000003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2024-03-07T07:31:37Z</dcterms:modified>
</cp:coreProperties>
</file>